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390" windowHeight="9315" activeTab="0"/>
  </bookViews>
  <sheets>
    <sheet name="37" sheetId="1" r:id="rId1"/>
  </sheets>
  <definedNames/>
  <calcPr fullCalcOnLoad="1"/>
</workbook>
</file>

<file path=xl/sharedStrings.xml><?xml version="1.0" encoding="utf-8"?>
<sst xmlns="http://schemas.openxmlformats.org/spreadsheetml/2006/main" count="33" uniqueCount="30">
  <si>
    <t>男</t>
  </si>
  <si>
    <t>女</t>
  </si>
  <si>
    <t>総　数</t>
  </si>
  <si>
    <t>平成　　12　年</t>
  </si>
  <si>
    <t>平成　　7　　年</t>
  </si>
  <si>
    <t>市　町　村　別</t>
  </si>
  <si>
    <t>古　　河　　市</t>
  </si>
  <si>
    <t>下　　館　　市</t>
  </si>
  <si>
    <t>結　　城　　市</t>
  </si>
  <si>
    <t>下　　妻　　市</t>
  </si>
  <si>
    <t>水　海　道　市</t>
  </si>
  <si>
    <t>岩　　井　　市</t>
  </si>
  <si>
    <t>関　　城　　町</t>
  </si>
  <si>
    <t>真　　壁　　町</t>
  </si>
  <si>
    <t>大　　和　　村</t>
  </si>
  <si>
    <t>協　　和　　町</t>
  </si>
  <si>
    <t>八　千　代　町</t>
  </si>
  <si>
    <t>千　代　川　村</t>
  </si>
  <si>
    <t>石　　下　　町</t>
  </si>
  <si>
    <t>総　　和　　町</t>
  </si>
  <si>
    <t>五　　霞　　町</t>
  </si>
  <si>
    <t>三　　和　　町</t>
  </si>
  <si>
    <t>猿　　島　　町</t>
  </si>
  <si>
    <t>境　　　　　町</t>
  </si>
  <si>
    <t>単位：人，％，10月1日現在</t>
  </si>
  <si>
    <t>資料：国勢調査</t>
  </si>
  <si>
    <t>明　　野　　町</t>
  </si>
  <si>
    <t>増減率</t>
  </si>
  <si>
    <t>12年/7年</t>
  </si>
  <si>
    <t xml:space="preserve">  37　近隣市町村人口状況（県西地区）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</si>
</sst>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_ "/>
    <numFmt numFmtId="185" formatCode="#,##0_ "/>
    <numFmt numFmtId="186" formatCode="0.0_ "/>
    <numFmt numFmtId="187" formatCode="0.0;&quot;△ &quot;0.0"/>
  </numFmts>
  <fonts count="6">
    <font>
      <sz val="11"/>
      <name val="ＭＳ 明朝"/>
      <family val="1"/>
    </font>
    <font>
      <sz val="6"/>
      <name val="ＭＳ 明朝"/>
      <family val="1"/>
    </font>
    <font>
      <b/>
      <sz val="14"/>
      <name val="ＭＳ 明朝"/>
      <family val="1"/>
    </font>
    <font>
      <sz val="12"/>
      <name val="ＭＳ 明朝"/>
      <family val="1"/>
    </font>
    <font>
      <b/>
      <sz val="11"/>
      <name val="ＭＳ 明朝"/>
      <family val="1"/>
    </font>
    <font>
      <sz val="9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184" fontId="2" fillId="0" borderId="0" xfId="0" applyNumberFormat="1" applyFont="1" applyAlignment="1">
      <alignment horizontal="left" vertical="center"/>
    </xf>
    <xf numFmtId="38" fontId="3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Continuous" vertical="center"/>
    </xf>
    <xf numFmtId="0" fontId="0" fillId="0" borderId="3" xfId="0" applyFont="1" applyBorder="1" applyAlignment="1">
      <alignment horizontal="distributed" vertical="distributed"/>
    </xf>
    <xf numFmtId="38" fontId="0" fillId="0" borderId="0" xfId="0" applyNumberFormat="1" applyFont="1" applyBorder="1" applyAlignment="1">
      <alignment horizontal="right" vertical="center"/>
    </xf>
    <xf numFmtId="187" fontId="0" fillId="0" borderId="0" xfId="15" applyNumberFormat="1" applyFont="1" applyBorder="1" applyAlignment="1">
      <alignment horizontal="right" vertical="center"/>
    </xf>
    <xf numFmtId="0" fontId="0" fillId="0" borderId="4" xfId="0" applyFont="1" applyBorder="1" applyAlignment="1">
      <alignment horizontal="center" vertical="center"/>
    </xf>
    <xf numFmtId="38" fontId="0" fillId="0" borderId="0" xfId="0" applyNumberFormat="1" applyFont="1" applyAlignment="1">
      <alignment horizontal="right" vertical="center"/>
    </xf>
    <xf numFmtId="0" fontId="4" fillId="0" borderId="4" xfId="0" applyFont="1" applyBorder="1" applyAlignment="1">
      <alignment horizontal="center" vertical="center"/>
    </xf>
    <xf numFmtId="38" fontId="4" fillId="0" borderId="0" xfId="0" applyNumberFormat="1" applyFont="1" applyAlignment="1">
      <alignment horizontal="right" vertical="center"/>
    </xf>
    <xf numFmtId="38" fontId="4" fillId="0" borderId="0" xfId="0" applyNumberFormat="1" applyFont="1" applyBorder="1" applyAlignment="1">
      <alignment horizontal="right" vertical="center"/>
    </xf>
    <xf numFmtId="187" fontId="4" fillId="0" borderId="0" xfId="15" applyNumberFormat="1" applyFont="1" applyBorder="1" applyAlignment="1">
      <alignment horizontal="right" vertical="center"/>
    </xf>
    <xf numFmtId="0" fontId="0" fillId="0" borderId="4" xfId="0" applyFont="1" applyBorder="1" applyAlignment="1">
      <alignment horizontal="center" vertical="center"/>
    </xf>
    <xf numFmtId="38" fontId="0" fillId="0" borderId="0" xfId="0" applyNumberFormat="1" applyFont="1" applyAlignment="1">
      <alignment horizontal="right" vertical="center"/>
    </xf>
    <xf numFmtId="38" fontId="0" fillId="0" borderId="0" xfId="0" applyNumberFormat="1" applyFont="1" applyBorder="1" applyAlignment="1">
      <alignment horizontal="right" vertical="center"/>
    </xf>
    <xf numFmtId="187" fontId="0" fillId="0" borderId="0" xfId="15" applyNumberFormat="1" applyFont="1" applyBorder="1" applyAlignment="1">
      <alignment horizontal="right" vertical="center"/>
    </xf>
    <xf numFmtId="0" fontId="0" fillId="0" borderId="5" xfId="0" applyFont="1" applyBorder="1" applyAlignment="1">
      <alignment horizontal="center" vertical="center"/>
    </xf>
    <xf numFmtId="38" fontId="0" fillId="0" borderId="6" xfId="0" applyNumberFormat="1" applyFont="1" applyBorder="1" applyAlignment="1">
      <alignment horizontal="right" vertical="center"/>
    </xf>
    <xf numFmtId="187" fontId="0" fillId="0" borderId="6" xfId="15" applyNumberFormat="1" applyFont="1" applyBorder="1" applyAlignment="1">
      <alignment horizontal="right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Continuous" vertical="center"/>
    </xf>
    <xf numFmtId="0" fontId="0" fillId="0" borderId="0" xfId="0" applyFont="1" applyBorder="1" applyAlignment="1">
      <alignment horizontal="centerContinuous" vertical="center"/>
    </xf>
    <xf numFmtId="0" fontId="0" fillId="0" borderId="0" xfId="0" applyFont="1" applyBorder="1" applyAlignment="1">
      <alignment horizontal="distributed" vertical="distributed"/>
    </xf>
    <xf numFmtId="38" fontId="0" fillId="0" borderId="9" xfId="0" applyNumberFormat="1" applyFont="1" applyBorder="1" applyAlignment="1">
      <alignment horizontal="right" vertical="center"/>
    </xf>
    <xf numFmtId="185" fontId="0" fillId="0" borderId="4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horizontal="right"/>
    </xf>
    <xf numFmtId="38" fontId="5" fillId="0" borderId="0" xfId="0" applyNumberFormat="1" applyFont="1" applyBorder="1" applyAlignment="1">
      <alignment horizontal="right" vertical="center"/>
    </xf>
    <xf numFmtId="184" fontId="2" fillId="0" borderId="0" xfId="0" applyNumberFormat="1" applyFont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32"/>
  <sheetViews>
    <sheetView tabSelected="1" zoomScale="75" zoomScaleNormal="75" workbookViewId="0" topLeftCell="A1">
      <selection activeCell="I14" sqref="I14"/>
    </sheetView>
  </sheetViews>
  <sheetFormatPr defaultColWidth="8.796875" defaultRowHeight="14.25"/>
  <cols>
    <col min="1" max="1" width="20.69921875" style="0" customWidth="1"/>
    <col min="2" max="2" width="9.59765625" style="0" customWidth="1"/>
    <col min="3" max="4" width="9.3984375" style="0" customWidth="1"/>
    <col min="5" max="5" width="9.59765625" style="0" customWidth="1"/>
    <col min="6" max="7" width="9.3984375" style="0" customWidth="1"/>
    <col min="8" max="8" width="9.5" style="0" customWidth="1"/>
  </cols>
  <sheetData>
    <row r="1" ht="14.25" customHeight="1"/>
    <row r="2" ht="19.5" customHeight="1"/>
    <row r="3" spans="1:6" ht="16.5" customHeight="1">
      <c r="A3" s="31" t="s">
        <v>29</v>
      </c>
      <c r="B3" s="31"/>
      <c r="C3" s="31"/>
      <c r="D3" s="31"/>
      <c r="E3" s="31"/>
      <c r="F3" s="1"/>
    </row>
    <row r="4" spans="1:6" ht="14.25" customHeight="1">
      <c r="A4" s="1"/>
      <c r="B4" s="1"/>
      <c r="C4" s="1"/>
      <c r="D4" s="1"/>
      <c r="E4" s="1"/>
      <c r="F4" s="1"/>
    </row>
    <row r="5" spans="5:8" ht="13.5" customHeight="1" thickBot="1">
      <c r="E5" s="29" t="s">
        <v>24</v>
      </c>
      <c r="F5" s="29"/>
      <c r="G5" s="29"/>
      <c r="H5" s="29"/>
    </row>
    <row r="6" spans="1:8" ht="19.5" customHeight="1">
      <c r="A6" s="32" t="s">
        <v>5</v>
      </c>
      <c r="B6" s="34" t="s">
        <v>4</v>
      </c>
      <c r="C6" s="35"/>
      <c r="D6" s="32"/>
      <c r="E6" s="36" t="s">
        <v>3</v>
      </c>
      <c r="F6" s="36"/>
      <c r="G6" s="36"/>
      <c r="H6" s="5" t="s">
        <v>28</v>
      </c>
    </row>
    <row r="7" spans="1:8" ht="19.5" customHeight="1">
      <c r="A7" s="33"/>
      <c r="B7" s="6" t="s">
        <v>2</v>
      </c>
      <c r="C7" s="6" t="s">
        <v>0</v>
      </c>
      <c r="D7" s="6" t="s">
        <v>1</v>
      </c>
      <c r="E7" s="6" t="s">
        <v>2</v>
      </c>
      <c r="F7" s="6" t="s">
        <v>0</v>
      </c>
      <c r="G7" s="6" t="s">
        <v>1</v>
      </c>
      <c r="H7" s="7" t="s">
        <v>27</v>
      </c>
    </row>
    <row r="8" spans="1:8" ht="10.5" customHeight="1">
      <c r="A8" s="23"/>
      <c r="B8" s="24"/>
      <c r="C8" s="24"/>
      <c r="D8" s="24"/>
      <c r="E8" s="25"/>
      <c r="F8" s="24"/>
      <c r="G8" s="24"/>
      <c r="H8" s="26"/>
    </row>
    <row r="9" spans="1:8" ht="32.25" customHeight="1">
      <c r="A9" s="28" t="s">
        <v>6</v>
      </c>
      <c r="B9" s="27">
        <f>SUM(C9+D9)</f>
        <v>59093</v>
      </c>
      <c r="C9" s="8">
        <v>29269</v>
      </c>
      <c r="D9" s="8">
        <v>29824</v>
      </c>
      <c r="E9" s="8">
        <f>SUM(F9:G9)</f>
        <v>58727</v>
      </c>
      <c r="F9" s="8">
        <v>28869</v>
      </c>
      <c r="G9" s="8">
        <v>29858</v>
      </c>
      <c r="H9" s="9">
        <f>ROUND((E9-B9)/E9*100,1)</f>
        <v>-0.6</v>
      </c>
    </row>
    <row r="10" spans="1:8" ht="32.25" customHeight="1">
      <c r="A10" s="10" t="s">
        <v>7</v>
      </c>
      <c r="B10" s="11">
        <f>SUM(C10+D10)</f>
        <v>66062</v>
      </c>
      <c r="C10" s="11">
        <v>33085</v>
      </c>
      <c r="D10" s="11">
        <v>32977</v>
      </c>
      <c r="E10" s="8">
        <f aca="true" t="shared" si="0" ref="E10:E27">SUM(F10:G10)</f>
        <v>65034</v>
      </c>
      <c r="F10" s="11">
        <v>32317</v>
      </c>
      <c r="G10" s="11">
        <v>32717</v>
      </c>
      <c r="H10" s="9">
        <f aca="true" t="shared" si="1" ref="H10:H27">ROUND((E10-B10)/E10*100,1)</f>
        <v>-1.6</v>
      </c>
    </row>
    <row r="11" spans="1:8" ht="32.25" customHeight="1">
      <c r="A11" s="10" t="s">
        <v>8</v>
      </c>
      <c r="B11" s="11">
        <f>SUM(C11+D11)</f>
        <v>53777</v>
      </c>
      <c r="C11" s="11">
        <v>26751</v>
      </c>
      <c r="D11" s="11">
        <v>27026</v>
      </c>
      <c r="E11" s="8">
        <f t="shared" si="0"/>
        <v>52774</v>
      </c>
      <c r="F11" s="11">
        <v>26301</v>
      </c>
      <c r="G11" s="11">
        <v>26473</v>
      </c>
      <c r="H11" s="9">
        <f t="shared" si="1"/>
        <v>-1.9</v>
      </c>
    </row>
    <row r="12" spans="1:8" ht="32.25" customHeight="1">
      <c r="A12" s="10" t="s">
        <v>9</v>
      </c>
      <c r="B12" s="11">
        <f>SUM(C12+D12)</f>
        <v>36115</v>
      </c>
      <c r="C12" s="11">
        <v>18180</v>
      </c>
      <c r="D12" s="11">
        <v>17935</v>
      </c>
      <c r="E12" s="8">
        <f t="shared" si="0"/>
        <v>37008</v>
      </c>
      <c r="F12" s="11">
        <v>18506</v>
      </c>
      <c r="G12" s="11">
        <v>18502</v>
      </c>
      <c r="H12" s="9">
        <v>2.5</v>
      </c>
    </row>
    <row r="13" spans="1:8" ht="32.25" customHeight="1">
      <c r="A13" s="10" t="s">
        <v>10</v>
      </c>
      <c r="B13" s="11">
        <f>SUM(C13+D13)</f>
        <v>42683</v>
      </c>
      <c r="C13" s="11">
        <v>21141</v>
      </c>
      <c r="D13" s="11">
        <v>21542</v>
      </c>
      <c r="E13" s="8">
        <f t="shared" si="0"/>
        <v>42015</v>
      </c>
      <c r="F13" s="11">
        <v>20758</v>
      </c>
      <c r="G13" s="11">
        <v>21257</v>
      </c>
      <c r="H13" s="9">
        <f t="shared" si="1"/>
        <v>-1.6</v>
      </c>
    </row>
    <row r="14" spans="1:8" ht="32.25" customHeight="1">
      <c r="A14" s="12" t="s">
        <v>11</v>
      </c>
      <c r="B14" s="13">
        <f aca="true" t="shared" si="2" ref="B14:B27">SUM(C14+D14)</f>
        <v>44325</v>
      </c>
      <c r="C14" s="13">
        <v>22430</v>
      </c>
      <c r="D14" s="13">
        <v>21895</v>
      </c>
      <c r="E14" s="14">
        <f t="shared" si="0"/>
        <v>43421</v>
      </c>
      <c r="F14" s="13">
        <v>21916</v>
      </c>
      <c r="G14" s="13">
        <v>21505</v>
      </c>
      <c r="H14" s="15">
        <v>-2</v>
      </c>
    </row>
    <row r="15" spans="1:8" ht="32.25" customHeight="1">
      <c r="A15" s="16" t="s">
        <v>12</v>
      </c>
      <c r="B15" s="17">
        <f t="shared" si="2"/>
        <v>16424</v>
      </c>
      <c r="C15" s="17">
        <v>8097</v>
      </c>
      <c r="D15" s="17">
        <v>8327</v>
      </c>
      <c r="E15" s="18">
        <f t="shared" si="0"/>
        <v>16145</v>
      </c>
      <c r="F15" s="17">
        <v>7903</v>
      </c>
      <c r="G15" s="17">
        <v>8242</v>
      </c>
      <c r="H15" s="19">
        <f t="shared" si="1"/>
        <v>-1.7</v>
      </c>
    </row>
    <row r="16" spans="1:8" ht="32.25" customHeight="1">
      <c r="A16" s="16" t="s">
        <v>26</v>
      </c>
      <c r="B16" s="17">
        <f t="shared" si="2"/>
        <v>18227</v>
      </c>
      <c r="C16" s="17">
        <v>9144</v>
      </c>
      <c r="D16" s="17">
        <v>9083</v>
      </c>
      <c r="E16" s="18">
        <f t="shared" si="0"/>
        <v>17796</v>
      </c>
      <c r="F16" s="17">
        <v>8900</v>
      </c>
      <c r="G16" s="17">
        <v>8896</v>
      </c>
      <c r="H16" s="19">
        <f t="shared" si="1"/>
        <v>-2.4</v>
      </c>
    </row>
    <row r="17" spans="1:8" ht="32.25" customHeight="1">
      <c r="A17" s="16" t="s">
        <v>13</v>
      </c>
      <c r="B17" s="17">
        <f t="shared" si="2"/>
        <v>20721</v>
      </c>
      <c r="C17" s="17">
        <v>10213</v>
      </c>
      <c r="D17" s="17">
        <v>10508</v>
      </c>
      <c r="E17" s="18">
        <f t="shared" si="0"/>
        <v>20039</v>
      </c>
      <c r="F17" s="17">
        <v>9832</v>
      </c>
      <c r="G17" s="17">
        <v>10207</v>
      </c>
      <c r="H17" s="19">
        <v>-3.3</v>
      </c>
    </row>
    <row r="18" spans="1:8" ht="32.25" customHeight="1">
      <c r="A18" s="16" t="s">
        <v>14</v>
      </c>
      <c r="B18" s="17">
        <f t="shared" si="2"/>
        <v>7764</v>
      </c>
      <c r="C18" s="17">
        <v>3859</v>
      </c>
      <c r="D18" s="17">
        <v>3905</v>
      </c>
      <c r="E18" s="18">
        <f t="shared" si="0"/>
        <v>7556</v>
      </c>
      <c r="F18" s="17">
        <v>3746</v>
      </c>
      <c r="G18" s="17">
        <v>3810</v>
      </c>
      <c r="H18" s="19">
        <v>-2.7</v>
      </c>
    </row>
    <row r="19" spans="1:8" ht="32.25" customHeight="1">
      <c r="A19" s="16" t="s">
        <v>15</v>
      </c>
      <c r="B19" s="17">
        <f t="shared" si="2"/>
        <v>17365</v>
      </c>
      <c r="C19" s="17">
        <v>8557</v>
      </c>
      <c r="D19" s="17">
        <v>8808</v>
      </c>
      <c r="E19" s="18">
        <f t="shared" si="0"/>
        <v>17145</v>
      </c>
      <c r="F19" s="17">
        <v>8442</v>
      </c>
      <c r="G19" s="17">
        <v>8703</v>
      </c>
      <c r="H19" s="19">
        <f t="shared" si="1"/>
        <v>-1.3</v>
      </c>
    </row>
    <row r="20" spans="1:8" ht="32.25" customHeight="1">
      <c r="A20" s="16" t="s">
        <v>16</v>
      </c>
      <c r="B20" s="17">
        <f t="shared" si="2"/>
        <v>25008</v>
      </c>
      <c r="C20" s="17">
        <v>12516</v>
      </c>
      <c r="D20" s="17">
        <v>12492</v>
      </c>
      <c r="E20" s="18">
        <f t="shared" si="0"/>
        <v>24352</v>
      </c>
      <c r="F20" s="17">
        <v>12157</v>
      </c>
      <c r="G20" s="17">
        <v>12195</v>
      </c>
      <c r="H20" s="19">
        <v>-2.6</v>
      </c>
    </row>
    <row r="21" spans="1:8" ht="32.25" customHeight="1">
      <c r="A21" s="16" t="s">
        <v>17</v>
      </c>
      <c r="B21" s="17">
        <f t="shared" si="2"/>
        <v>9351</v>
      </c>
      <c r="C21" s="17">
        <v>4675</v>
      </c>
      <c r="D21" s="17">
        <v>4676</v>
      </c>
      <c r="E21" s="18">
        <f t="shared" si="0"/>
        <v>9536</v>
      </c>
      <c r="F21" s="17">
        <v>4802</v>
      </c>
      <c r="G21" s="17">
        <v>4734</v>
      </c>
      <c r="H21" s="19">
        <v>2</v>
      </c>
    </row>
    <row r="22" spans="1:8" ht="32.25" customHeight="1">
      <c r="A22" s="16" t="s">
        <v>18</v>
      </c>
      <c r="B22" s="17">
        <f t="shared" si="2"/>
        <v>23346</v>
      </c>
      <c r="C22" s="17">
        <v>11712</v>
      </c>
      <c r="D22" s="17">
        <v>11634</v>
      </c>
      <c r="E22" s="18">
        <f t="shared" si="0"/>
        <v>24230</v>
      </c>
      <c r="F22" s="17">
        <v>12197</v>
      </c>
      <c r="G22" s="17">
        <v>12033</v>
      </c>
      <c r="H22" s="19">
        <v>3.8</v>
      </c>
    </row>
    <row r="23" spans="1:8" ht="32.25" customHeight="1">
      <c r="A23" s="16" t="s">
        <v>19</v>
      </c>
      <c r="B23" s="17">
        <f t="shared" si="2"/>
        <v>47058</v>
      </c>
      <c r="C23" s="17">
        <v>24192</v>
      </c>
      <c r="D23" s="17">
        <v>22866</v>
      </c>
      <c r="E23" s="18">
        <f t="shared" si="0"/>
        <v>48007</v>
      </c>
      <c r="F23" s="17">
        <v>24492</v>
      </c>
      <c r="G23" s="17">
        <v>23515</v>
      </c>
      <c r="H23" s="19">
        <f t="shared" si="1"/>
        <v>2</v>
      </c>
    </row>
    <row r="24" spans="1:8" ht="32.25" customHeight="1">
      <c r="A24" s="16" t="s">
        <v>20</v>
      </c>
      <c r="B24" s="17">
        <f t="shared" si="2"/>
        <v>10312</v>
      </c>
      <c r="C24" s="17">
        <v>5213</v>
      </c>
      <c r="D24" s="17">
        <v>5099</v>
      </c>
      <c r="E24" s="18">
        <f t="shared" si="0"/>
        <v>10218</v>
      </c>
      <c r="F24" s="17">
        <v>5174</v>
      </c>
      <c r="G24" s="17">
        <v>5044</v>
      </c>
      <c r="H24" s="19">
        <f t="shared" si="1"/>
        <v>-0.9</v>
      </c>
    </row>
    <row r="25" spans="1:8" ht="32.25" customHeight="1">
      <c r="A25" s="16" t="s">
        <v>21</v>
      </c>
      <c r="B25" s="17">
        <f t="shared" si="2"/>
        <v>39859</v>
      </c>
      <c r="C25" s="17">
        <v>19962</v>
      </c>
      <c r="D25" s="17">
        <v>19897</v>
      </c>
      <c r="E25" s="18">
        <f t="shared" si="0"/>
        <v>39718</v>
      </c>
      <c r="F25" s="17">
        <v>19785</v>
      </c>
      <c r="G25" s="17">
        <v>19933</v>
      </c>
      <c r="H25" s="19">
        <f t="shared" si="1"/>
        <v>-0.4</v>
      </c>
    </row>
    <row r="26" spans="1:8" ht="32.25" customHeight="1">
      <c r="A26" s="16" t="s">
        <v>22</v>
      </c>
      <c r="B26" s="17">
        <f t="shared" si="2"/>
        <v>15413</v>
      </c>
      <c r="C26" s="17">
        <v>7749</v>
      </c>
      <c r="D26" s="17">
        <v>7664</v>
      </c>
      <c r="E26" s="18">
        <f t="shared" si="0"/>
        <v>15252</v>
      </c>
      <c r="F26" s="17">
        <v>7684</v>
      </c>
      <c r="G26" s="17">
        <v>7568</v>
      </c>
      <c r="H26" s="19">
        <v>-1</v>
      </c>
    </row>
    <row r="27" spans="1:8" ht="32.25" customHeight="1" thickBot="1">
      <c r="A27" s="20" t="s">
        <v>23</v>
      </c>
      <c r="B27" s="21">
        <f t="shared" si="2"/>
        <v>27237</v>
      </c>
      <c r="C27" s="21">
        <v>13609</v>
      </c>
      <c r="D27" s="21">
        <v>13628</v>
      </c>
      <c r="E27" s="21">
        <f t="shared" si="0"/>
        <v>27171</v>
      </c>
      <c r="F27" s="21">
        <v>13523</v>
      </c>
      <c r="G27" s="21">
        <v>13648</v>
      </c>
      <c r="H27" s="22">
        <f t="shared" si="1"/>
        <v>-0.2</v>
      </c>
    </row>
    <row r="28" spans="1:8" ht="13.5" customHeight="1">
      <c r="A28" s="4"/>
      <c r="B28" s="2"/>
      <c r="C28" s="2"/>
      <c r="D28" s="2"/>
      <c r="E28" s="2"/>
      <c r="F28" s="2"/>
      <c r="G28" s="30" t="s">
        <v>25</v>
      </c>
      <c r="H28" s="30"/>
    </row>
    <row r="32" ht="13.5">
      <c r="K32" s="3"/>
    </row>
  </sheetData>
  <mergeCells count="6">
    <mergeCell ref="E5:H5"/>
    <mergeCell ref="G28:H28"/>
    <mergeCell ref="A3:E3"/>
    <mergeCell ref="A6:A7"/>
    <mergeCell ref="B6:D6"/>
    <mergeCell ref="E6:G6"/>
  </mergeCells>
  <printOptions/>
  <pageMargins left="0.7874015748031497" right="0.7874015748031497" top="0.787401574803149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小川　めぐみ</dc:creator>
  <cp:keywords/>
  <dc:description/>
  <cp:lastModifiedBy>岩井市</cp:lastModifiedBy>
  <cp:lastPrinted>2004-11-24T02:22:00Z</cp:lastPrinted>
  <dcterms:created xsi:type="dcterms:W3CDTF">2001-09-07T02:02:45Z</dcterms:created>
  <dcterms:modified xsi:type="dcterms:W3CDTF">2005-02-18T02:09:27Z</dcterms:modified>
  <cp:category/>
  <cp:version/>
  <cp:contentType/>
  <cp:contentStatus/>
</cp:coreProperties>
</file>