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440" windowWidth="9705" windowHeight="5115" activeTab="0"/>
  </bookViews>
  <sheets>
    <sheet name="労働力" sheetId="1" r:id="rId1"/>
    <sheet name="グラフ" sheetId="2" r:id="rId2"/>
  </sheets>
  <definedNames>
    <definedName name="_xlnm.Print_Area" localSheetId="1">'グラフ'!$A$1:$K$39</definedName>
  </definedNames>
  <calcPr fullCalcOnLoad="1"/>
</workbook>
</file>

<file path=xl/sharedStrings.xml><?xml version="1.0" encoding="utf-8"?>
<sst xmlns="http://schemas.openxmlformats.org/spreadsheetml/2006/main" count="80" uniqueCount="41">
  <si>
    <t>就業者</t>
  </si>
  <si>
    <t>第１次産業</t>
  </si>
  <si>
    <t>第２次産業</t>
  </si>
  <si>
    <t>第３次産業</t>
  </si>
  <si>
    <t>資料：『国勢調査』</t>
  </si>
  <si>
    <t>年</t>
  </si>
  <si>
    <t>性別</t>
  </si>
  <si>
    <t>非労働力</t>
  </si>
  <si>
    <t>計</t>
  </si>
  <si>
    <t>平成 2</t>
  </si>
  <si>
    <t>昭和30</t>
  </si>
  <si>
    <t>男</t>
  </si>
  <si>
    <t>女</t>
  </si>
  <si>
    <t xml:space="preserve">    40</t>
  </si>
  <si>
    <t xml:space="preserve">    45</t>
  </si>
  <si>
    <t xml:space="preserve">    50</t>
  </si>
  <si>
    <t xml:space="preserve">    55</t>
  </si>
  <si>
    <t xml:space="preserve">    60</t>
  </si>
  <si>
    <t>　15　歳　以　上　総　数</t>
  </si>
  <si>
    <t>非労
働力</t>
  </si>
  <si>
    <t>　労　働　力　総　数</t>
  </si>
  <si>
    <t>　就　業　者　総　数</t>
  </si>
  <si>
    <t>完　全
失業者</t>
  </si>
  <si>
    <t>主に
仕事</t>
  </si>
  <si>
    <t>通学の
かたわ
ら仕事</t>
  </si>
  <si>
    <t>昭和35</t>
  </si>
  <si>
    <t xml:space="preserve">･･･ </t>
  </si>
  <si>
    <r>
      <t xml:space="preserve">   　</t>
    </r>
    <r>
      <rPr>
        <sz val="10"/>
        <rFont val="丸ｺﾞｼｯｸ"/>
        <family val="3"/>
      </rPr>
      <t>7</t>
    </r>
  </si>
  <si>
    <r>
      <t xml:space="preserve"> </t>
    </r>
    <r>
      <rPr>
        <sz val="10"/>
        <rFont val="丸ｺﾞｼｯｸ"/>
        <family val="3"/>
      </rPr>
      <t xml:space="preserve">   </t>
    </r>
    <r>
      <rPr>
        <sz val="10"/>
        <rFont val="丸ｺﾞｼｯｸ"/>
        <family val="3"/>
      </rPr>
      <t>12</t>
    </r>
  </si>
  <si>
    <t>計</t>
  </si>
  <si>
    <t>男</t>
  </si>
  <si>
    <t>女</t>
  </si>
  <si>
    <t>昭和35</t>
  </si>
  <si>
    <t>区 分</t>
  </si>
  <si>
    <t>１０．労働力状態</t>
  </si>
  <si>
    <t>　※ 平成7年は労働力状態に不詳を含む</t>
  </si>
  <si>
    <t>12年</t>
  </si>
  <si>
    <t>（単位：人、各年10月1日現在）</t>
  </si>
  <si>
    <t>完全失業者</t>
  </si>
  <si>
    <t>家 事 の
ほか仕事</t>
  </si>
  <si>
    <t>仕事を
休んで
い  た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</si>
</sst>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#0.0"/>
    <numFmt numFmtId="178" formatCode="_ * #,##0.0_ ;_ * \-#,##0.0_ ;_ * &quot;-&quot;_ ;_ @_ "/>
    <numFmt numFmtId="179" formatCode="_ * #,##0.00_ ;_ * \-#,##0.00_ ;_ * &quot;-&quot;_ ;_ @_ "/>
    <numFmt numFmtId="180" formatCode="#,##0_);[Red]\(#,##0\)"/>
    <numFmt numFmtId="181" formatCode="#,##0.0_);[Red]\(#,##0.0\)"/>
    <numFmt numFmtId="182" formatCode="#,##0_ "/>
  </numFmts>
  <fonts count="12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8"/>
      <name val="丸ｺﾞｼｯｸ"/>
      <family val="3"/>
    </font>
    <font>
      <sz val="9"/>
      <name val="丸ｺﾞｼｯｸ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2"/>
      <name val="丸ｺﾞｼｯｸ"/>
      <family val="3"/>
    </font>
    <font>
      <sz val="6"/>
      <name val="丸ｺﾞｼｯｸ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8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0" fillId="0" borderId="0" xfId="0" applyNumberForma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3" fontId="5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centerContinuous" vertical="center"/>
    </xf>
    <xf numFmtId="3" fontId="7" fillId="0" borderId="3" xfId="0" applyNumberFormat="1" applyFont="1" applyBorder="1" applyAlignment="1">
      <alignment horizontal="centerContinuous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vertical="center"/>
    </xf>
    <xf numFmtId="182" fontId="0" fillId="0" borderId="11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182" fontId="0" fillId="0" borderId="12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82" fontId="0" fillId="0" borderId="8" xfId="0" applyNumberFormat="1" applyFont="1" applyBorder="1" applyAlignment="1">
      <alignment vertical="center"/>
    </xf>
    <xf numFmtId="182" fontId="0" fillId="0" borderId="13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 quotePrefix="1">
      <alignment horizontal="center" vertical="center"/>
    </xf>
    <xf numFmtId="3" fontId="0" fillId="0" borderId="16" xfId="0" applyNumberFormat="1" applyFont="1" applyBorder="1" applyAlignment="1" quotePrefix="1">
      <alignment horizontal="center" vertical="center"/>
    </xf>
    <xf numFmtId="3" fontId="0" fillId="0" borderId="17" xfId="0" applyNumberFormat="1" applyFont="1" applyBorder="1" applyAlignment="1" quotePrefix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丸ｺﾞｼｯｸ"/>
                <a:ea typeface="丸ｺﾞｼｯｸ"/>
                <a:cs typeface="丸ｺﾞｼｯｸ"/>
              </a:rPr>
              <a:t>図８　労働力状態の推移</a:t>
            </a:r>
          </a:p>
        </c:rich>
      </c:tx>
      <c:layout>
        <c:manualLayout>
          <c:xMode val="factor"/>
          <c:yMode val="factor"/>
          <c:x val="-0.00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025"/>
          <c:w val="0.9435"/>
          <c:h val="0.7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グラフ!$N$24</c:f>
              <c:strCache>
                <c:ptCount val="1"/>
                <c:pt idx="0">
                  <c:v>就業者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グラフ!$M$25:$M$30</c:f>
            </c:strRef>
          </c:cat>
          <c:val>
            <c:numRef>
              <c:f>グラフ!$N$25:$N$30</c:f>
            </c:numRef>
          </c:val>
        </c:ser>
        <c:ser>
          <c:idx val="1"/>
          <c:order val="1"/>
          <c:tx>
            <c:strRef>
              <c:f>グラフ!$O$24</c:f>
              <c:strCache>
                <c:ptCount val="1"/>
                <c:pt idx="0">
                  <c:v>完全失業者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グラフ!$M$25:$M$30</c:f>
            </c:strRef>
          </c:cat>
          <c:val>
            <c:numRef>
              <c:f>グラフ!$O$25:$O$30</c:f>
            </c:numRef>
          </c:val>
        </c:ser>
        <c:ser>
          <c:idx val="2"/>
          <c:order val="2"/>
          <c:tx>
            <c:strRef>
              <c:f>グラフ!$P$24</c:f>
              <c:strCache>
                <c:ptCount val="1"/>
                <c:pt idx="0">
                  <c:v>非労働力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グラフ!$M$25:$M$30</c:f>
            </c:strRef>
          </c:cat>
          <c:val>
            <c:numRef>
              <c:f>グラフ!$P$25:$P$30</c:f>
            </c:numRef>
          </c:val>
        </c:ser>
        <c:overlap val="100"/>
        <c:gapWidth val="70"/>
        <c:serLines>
          <c:spPr>
            <a:ln w="12700">
              <a:solidFill/>
            </a:ln>
          </c:spPr>
        </c:serLines>
        <c:axId val="27540014"/>
        <c:axId val="26276927"/>
      </c:barChart>
      <c:catAx>
        <c:axId val="275400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丸ｺﾞｼｯｸ"/>
                <a:ea typeface="丸ｺﾞｼｯｸ"/>
                <a:cs typeface="丸ｺﾞｼｯｸ"/>
              </a:defRPr>
            </a:pPr>
          </a:p>
        </c:txPr>
        <c:crossAx val="26276927"/>
        <c:crosses val="autoZero"/>
        <c:auto val="0"/>
        <c:lblOffset val="100"/>
        <c:noMultiLvlLbl val="0"/>
      </c:catAx>
      <c:valAx>
        <c:axId val="26276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丸ｺﾞｼｯｸ"/>
                <a:ea typeface="丸ｺﾞｼｯｸ"/>
                <a:cs typeface="丸ｺﾞｼｯｸ"/>
              </a:defRPr>
            </a:pPr>
          </a:p>
        </c:txPr>
        <c:crossAx val="275400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085"/>
          <c:w val="0.42475"/>
          <c:h val="0.044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latin typeface="丸ｺﾞｼｯｸ"/>
              <a:ea typeface="丸ｺﾞｼｯｸ"/>
              <a:cs typeface="丸ｺﾞｼｯｸ"/>
            </a:defRPr>
          </a:pPr>
        </a:p>
      </c:txPr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丸ｺﾞｼｯｸ"/>
                <a:ea typeface="丸ｺﾞｼｯｸ"/>
                <a:cs typeface="丸ｺﾞｼｯｸ"/>
              </a:rPr>
              <a:t>図７　産業別就業者数の推移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グラフ!$M$12</c:f>
              <c:strCache>
                <c:ptCount val="1"/>
                <c:pt idx="0">
                  <c:v>第１次産業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グラフ!$L$13:$L$17</c:f>
              <c:strCache>
                <c:ptCount val="5"/>
                <c:pt idx="0">
                  <c:v>12年</c:v>
                </c:pt>
                <c:pt idx="1">
                  <c:v>平成 2</c:v>
                </c:pt>
                <c:pt idx="2">
                  <c:v>55</c:v>
                </c:pt>
                <c:pt idx="3">
                  <c:v>45</c:v>
                </c:pt>
                <c:pt idx="4">
                  <c:v>昭和35</c:v>
                </c:pt>
              </c:strCache>
            </c:strRef>
          </c:cat>
          <c:val>
            <c:numRef>
              <c:f>グラフ!$M$13:$M$17</c:f>
              <c:numCache>
                <c:ptCount val="5"/>
                <c:pt idx="0">
                  <c:v>1409</c:v>
                </c:pt>
                <c:pt idx="1">
                  <c:v>1887</c:v>
                </c:pt>
                <c:pt idx="2">
                  <c:v>2972</c:v>
                </c:pt>
                <c:pt idx="3">
                  <c:v>4573</c:v>
                </c:pt>
                <c:pt idx="4">
                  <c:v>6462</c:v>
                </c:pt>
              </c:numCache>
            </c:numRef>
          </c:val>
        </c:ser>
        <c:ser>
          <c:idx val="1"/>
          <c:order val="1"/>
          <c:tx>
            <c:strRef>
              <c:f>グラフ!$N$12</c:f>
              <c:strCache>
                <c:ptCount val="1"/>
                <c:pt idx="0">
                  <c:v>第２次産業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グラフ!$L$13:$L$17</c:f>
              <c:strCache>
                <c:ptCount val="5"/>
                <c:pt idx="0">
                  <c:v>12年</c:v>
                </c:pt>
                <c:pt idx="1">
                  <c:v>平成 2</c:v>
                </c:pt>
                <c:pt idx="2">
                  <c:v>55</c:v>
                </c:pt>
                <c:pt idx="3">
                  <c:v>45</c:v>
                </c:pt>
                <c:pt idx="4">
                  <c:v>昭和35</c:v>
                </c:pt>
              </c:strCache>
            </c:strRef>
          </c:cat>
          <c:val>
            <c:numRef>
              <c:f>グラフ!$N$13:$N$17</c:f>
              <c:numCache>
                <c:ptCount val="5"/>
                <c:pt idx="0">
                  <c:v>3331</c:v>
                </c:pt>
                <c:pt idx="1">
                  <c:v>3383</c:v>
                </c:pt>
                <c:pt idx="2">
                  <c:v>2525</c:v>
                </c:pt>
                <c:pt idx="3">
                  <c:v>1523</c:v>
                </c:pt>
                <c:pt idx="4">
                  <c:v>292</c:v>
                </c:pt>
              </c:numCache>
            </c:numRef>
          </c:val>
        </c:ser>
        <c:ser>
          <c:idx val="2"/>
          <c:order val="2"/>
          <c:tx>
            <c:strRef>
              <c:f>グラフ!$O$12</c:f>
              <c:strCache>
                <c:ptCount val="1"/>
                <c:pt idx="0">
                  <c:v>第３次産業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グラフ!$L$13:$L$17</c:f>
              <c:strCache>
                <c:ptCount val="5"/>
                <c:pt idx="0">
                  <c:v>12年</c:v>
                </c:pt>
                <c:pt idx="1">
                  <c:v>平成 2</c:v>
                </c:pt>
                <c:pt idx="2">
                  <c:v>55</c:v>
                </c:pt>
                <c:pt idx="3">
                  <c:v>45</c:v>
                </c:pt>
                <c:pt idx="4">
                  <c:v>昭和35</c:v>
                </c:pt>
              </c:strCache>
            </c:strRef>
          </c:cat>
          <c:val>
            <c:numRef>
              <c:f>グラフ!$O$13:$O$17</c:f>
              <c:numCache>
                <c:ptCount val="5"/>
                <c:pt idx="0">
                  <c:v>3251</c:v>
                </c:pt>
                <c:pt idx="1">
                  <c:v>2701</c:v>
                </c:pt>
                <c:pt idx="2">
                  <c:v>2149</c:v>
                </c:pt>
                <c:pt idx="3">
                  <c:v>1454</c:v>
                </c:pt>
                <c:pt idx="4">
                  <c:v>1165</c:v>
                </c:pt>
              </c:numCache>
            </c:numRef>
          </c:val>
        </c:ser>
        <c:overlap val="100"/>
        <c:gapWidth val="100"/>
        <c:serLines>
          <c:spPr>
            <a:ln w="12700">
              <a:solidFill/>
            </a:ln>
          </c:spPr>
        </c:serLines>
        <c:axId val="21389832"/>
        <c:axId val="11260873"/>
      </c:barChart>
      <c:catAx>
        <c:axId val="213898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丸ｺﾞｼｯｸ"/>
                <a:ea typeface="丸ｺﾞｼｯｸ"/>
                <a:cs typeface="丸ｺﾞｼｯｸ"/>
              </a:defRPr>
            </a:pPr>
          </a:p>
        </c:txPr>
        <c:crossAx val="11260873"/>
        <c:crosses val="autoZero"/>
        <c:auto val="0"/>
        <c:lblOffset val="100"/>
        <c:noMultiLvlLbl val="0"/>
      </c:catAx>
      <c:valAx>
        <c:axId val="11260873"/>
        <c:scaling>
          <c:orientation val="minMax"/>
          <c:max val="8000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丸ｺﾞｼｯｸ"/>
                <a:ea typeface="丸ｺﾞｼｯｸ"/>
                <a:cs typeface="丸ｺﾞｼｯｸ"/>
              </a:defRPr>
            </a:pPr>
          </a:p>
        </c:txPr>
        <c:crossAx val="21389832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latin typeface="丸ｺﾞｼｯｸ"/>
              <a:ea typeface="丸ｺﾞｼｯｸ"/>
              <a:cs typeface="丸ｺﾞｼｯｸ"/>
            </a:defRPr>
          </a:pPr>
        </a:p>
      </c:txPr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</cdr:x>
      <cdr:y>0.838</cdr:y>
    </cdr:from>
    <cdr:to>
      <cdr:x>0.99125</cdr:x>
      <cdr:y>0.8795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6734175" y="3467100"/>
          <a:ext cx="219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丸ｺﾞｼｯｸ"/>
              <a:ea typeface="丸ｺﾞｼｯｸ"/>
              <a:cs typeface="丸ｺﾞｼｯｸ"/>
            </a:rPr>
            <a:t>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0.9405</cdr:x>
      <cdr:y>0.356</cdr:y>
    </cdr:from>
    <cdr:to>
      <cdr:x>0.97175</cdr:x>
      <cdr:y>-536870.556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6610350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丸ｺﾞｼｯｸ"/>
              <a:ea typeface="丸ｺﾞｼｯｸ"/>
              <a:cs typeface="丸ｺﾞｼｯｸ"/>
            </a:rPr>
            <a:t>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142875</xdr:rowOff>
    </xdr:from>
    <xdr:to>
      <xdr:col>10</xdr:col>
      <xdr:colOff>0</xdr:colOff>
      <xdr:row>38</xdr:row>
      <xdr:rowOff>0</xdr:rowOff>
    </xdr:to>
    <xdr:graphicFrame>
      <xdr:nvGraphicFramePr>
        <xdr:cNvPr id="1" name="Chart 2"/>
        <xdr:cNvGraphicFramePr/>
      </xdr:nvGraphicFramePr>
      <xdr:xfrm>
        <a:off x="219075" y="142875"/>
        <a:ext cx="70199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123825</xdr:rowOff>
    </xdr:from>
    <xdr:to>
      <xdr:col>10</xdr:col>
      <xdr:colOff>0</xdr:colOff>
      <xdr:row>18</xdr:row>
      <xdr:rowOff>95250</xdr:rowOff>
    </xdr:to>
    <xdr:graphicFrame>
      <xdr:nvGraphicFramePr>
        <xdr:cNvPr id="2" name="Chart 4"/>
        <xdr:cNvGraphicFramePr/>
      </xdr:nvGraphicFramePr>
      <xdr:xfrm>
        <a:off x="209550" y="0"/>
        <a:ext cx="7029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C18" sqref="C18"/>
    </sheetView>
  </sheetViews>
  <sheetFormatPr defaultColWidth="9.00390625" defaultRowHeight="13.5" customHeight="1"/>
  <cols>
    <col min="1" max="1" width="8.875" style="20" customWidth="1"/>
    <col min="2" max="2" width="5.75390625" style="19" customWidth="1"/>
    <col min="3" max="3" width="9.75390625" style="20" customWidth="1"/>
    <col min="4" max="5" width="8.875" style="20" customWidth="1"/>
    <col min="6" max="9" width="8.25390625" style="20" customWidth="1"/>
    <col min="10" max="11" width="8.875" style="20" customWidth="1"/>
    <col min="12" max="12" width="6.75390625" style="20" customWidth="1"/>
    <col min="13" max="16384" width="9.125" style="20" customWidth="1"/>
  </cols>
  <sheetData>
    <row r="1" ht="30" customHeight="1">
      <c r="A1" s="5" t="s">
        <v>34</v>
      </c>
    </row>
    <row r="2" ht="19.5" customHeight="1">
      <c r="K2" s="4" t="s">
        <v>37</v>
      </c>
    </row>
    <row r="3" spans="1:11" ht="19.5" customHeight="1">
      <c r="A3" s="38" t="s">
        <v>33</v>
      </c>
      <c r="B3" s="39"/>
      <c r="C3" s="53" t="s">
        <v>18</v>
      </c>
      <c r="D3" s="54"/>
      <c r="E3" s="54"/>
      <c r="F3" s="54"/>
      <c r="G3" s="54"/>
      <c r="H3" s="54"/>
      <c r="I3" s="54"/>
      <c r="J3" s="55"/>
      <c r="K3" s="56" t="s">
        <v>19</v>
      </c>
    </row>
    <row r="4" spans="1:11" ht="19.5" customHeight="1">
      <c r="A4" s="40"/>
      <c r="B4" s="41"/>
      <c r="C4" s="59"/>
      <c r="D4" s="53" t="s">
        <v>20</v>
      </c>
      <c r="E4" s="54"/>
      <c r="F4" s="54"/>
      <c r="G4" s="54"/>
      <c r="H4" s="54"/>
      <c r="I4" s="54"/>
      <c r="J4" s="55"/>
      <c r="K4" s="57"/>
    </row>
    <row r="5" spans="1:11" ht="19.5" customHeight="1">
      <c r="A5" s="42"/>
      <c r="B5" s="43"/>
      <c r="C5" s="59"/>
      <c r="D5" s="22"/>
      <c r="E5" s="53" t="s">
        <v>21</v>
      </c>
      <c r="F5" s="54"/>
      <c r="G5" s="54"/>
      <c r="H5" s="54"/>
      <c r="I5" s="55"/>
      <c r="J5" s="61" t="s">
        <v>22</v>
      </c>
      <c r="K5" s="57"/>
    </row>
    <row r="6" spans="1:11" ht="36" customHeight="1">
      <c r="A6" s="37" t="s">
        <v>5</v>
      </c>
      <c r="B6" s="28" t="s">
        <v>6</v>
      </c>
      <c r="C6" s="60"/>
      <c r="D6" s="24"/>
      <c r="E6" s="23"/>
      <c r="F6" s="25" t="s">
        <v>23</v>
      </c>
      <c r="G6" s="26" t="s">
        <v>39</v>
      </c>
      <c r="H6" s="27" t="s">
        <v>24</v>
      </c>
      <c r="I6" s="27" t="s">
        <v>40</v>
      </c>
      <c r="J6" s="62"/>
      <c r="K6" s="58"/>
    </row>
    <row r="7" spans="1:11" ht="19.5" customHeight="1">
      <c r="A7" s="50" t="s">
        <v>25</v>
      </c>
      <c r="B7" s="28" t="s">
        <v>8</v>
      </c>
      <c r="C7" s="29">
        <f>SUM(C8:C9)</f>
        <v>9102</v>
      </c>
      <c r="D7" s="30">
        <f>SUM(D8:D9)</f>
        <v>7933</v>
      </c>
      <c r="E7" s="30">
        <f>SUM(E8:E9)</f>
        <v>7919</v>
      </c>
      <c r="F7" s="30">
        <f>SUM(F8:F9)</f>
        <v>6942</v>
      </c>
      <c r="G7" s="30">
        <f>SUM(G8:G9)</f>
        <v>928</v>
      </c>
      <c r="H7" s="31" t="s">
        <v>26</v>
      </c>
      <c r="I7" s="30">
        <f>SUM(I8:I9)</f>
        <v>49</v>
      </c>
      <c r="J7" s="30">
        <f>SUM(J8:J9)</f>
        <v>14</v>
      </c>
      <c r="K7" s="30">
        <f>SUM(K8:K9)</f>
        <v>1169</v>
      </c>
    </row>
    <row r="8" spans="1:11" ht="19.5" customHeight="1">
      <c r="A8" s="51"/>
      <c r="B8" s="28" t="s">
        <v>11</v>
      </c>
      <c r="C8" s="32">
        <f>D8+K8</f>
        <v>4271</v>
      </c>
      <c r="D8" s="33">
        <f>E8+J8</f>
        <v>3865</v>
      </c>
      <c r="E8" s="33">
        <f>SUM(F8:I8)</f>
        <v>3856</v>
      </c>
      <c r="F8" s="33">
        <v>3684</v>
      </c>
      <c r="G8" s="33">
        <v>134</v>
      </c>
      <c r="H8" s="31" t="s">
        <v>26</v>
      </c>
      <c r="I8" s="33">
        <v>38</v>
      </c>
      <c r="J8" s="33">
        <v>9</v>
      </c>
      <c r="K8" s="33">
        <v>406</v>
      </c>
    </row>
    <row r="9" spans="1:11" ht="19.5" customHeight="1">
      <c r="A9" s="52"/>
      <c r="B9" s="28" t="s">
        <v>12</v>
      </c>
      <c r="C9" s="32">
        <f>D9+K9</f>
        <v>4831</v>
      </c>
      <c r="D9" s="33">
        <f>E9+J9</f>
        <v>4068</v>
      </c>
      <c r="E9" s="33">
        <f>SUM(F9:I9)</f>
        <v>4063</v>
      </c>
      <c r="F9" s="33">
        <v>3258</v>
      </c>
      <c r="G9" s="33">
        <v>794</v>
      </c>
      <c r="H9" s="31" t="s">
        <v>26</v>
      </c>
      <c r="I9" s="33">
        <v>11</v>
      </c>
      <c r="J9" s="33">
        <v>5</v>
      </c>
      <c r="K9" s="33">
        <v>763</v>
      </c>
    </row>
    <row r="10" spans="1:11" ht="19.5" customHeight="1">
      <c r="A10" s="47" t="s">
        <v>13</v>
      </c>
      <c r="B10" s="28" t="s">
        <v>8</v>
      </c>
      <c r="C10" s="32">
        <f>SUM(C11:C12)</f>
        <v>9446</v>
      </c>
      <c r="D10" s="33">
        <f>SUM(D11:D12)</f>
        <v>7361</v>
      </c>
      <c r="E10" s="33">
        <f>SUM(E11:E12)</f>
        <v>7336</v>
      </c>
      <c r="F10" s="31" t="s">
        <v>26</v>
      </c>
      <c r="G10" s="31" t="s">
        <v>26</v>
      </c>
      <c r="H10" s="31" t="s">
        <v>26</v>
      </c>
      <c r="I10" s="31" t="s">
        <v>26</v>
      </c>
      <c r="J10" s="33">
        <f>SUM(J11:J12)</f>
        <v>25</v>
      </c>
      <c r="K10" s="33">
        <f>SUM(K11:K12)</f>
        <v>2085</v>
      </c>
    </row>
    <row r="11" spans="1:11" ht="19.5" customHeight="1">
      <c r="A11" s="48"/>
      <c r="B11" s="28" t="s">
        <v>11</v>
      </c>
      <c r="C11" s="32">
        <f>D11+K11</f>
        <v>4540</v>
      </c>
      <c r="D11" s="33">
        <f>E11+J11</f>
        <v>3843</v>
      </c>
      <c r="E11" s="33">
        <v>3823</v>
      </c>
      <c r="F11" s="31" t="s">
        <v>26</v>
      </c>
      <c r="G11" s="31" t="s">
        <v>26</v>
      </c>
      <c r="H11" s="31" t="s">
        <v>26</v>
      </c>
      <c r="I11" s="31" t="s">
        <v>26</v>
      </c>
      <c r="J11" s="33">
        <v>20</v>
      </c>
      <c r="K11" s="33">
        <v>697</v>
      </c>
    </row>
    <row r="12" spans="1:11" ht="19.5" customHeight="1">
      <c r="A12" s="49"/>
      <c r="B12" s="28" t="s">
        <v>12</v>
      </c>
      <c r="C12" s="32">
        <f>D12+K12</f>
        <v>4906</v>
      </c>
      <c r="D12" s="33">
        <f>E12+J12</f>
        <v>3518</v>
      </c>
      <c r="E12" s="33">
        <v>3513</v>
      </c>
      <c r="F12" s="31" t="s">
        <v>26</v>
      </c>
      <c r="G12" s="31" t="s">
        <v>26</v>
      </c>
      <c r="H12" s="31" t="s">
        <v>26</v>
      </c>
      <c r="I12" s="31" t="s">
        <v>26</v>
      </c>
      <c r="J12" s="33">
        <v>5</v>
      </c>
      <c r="K12" s="33">
        <v>1388</v>
      </c>
    </row>
    <row r="13" spans="1:11" ht="19.5" customHeight="1">
      <c r="A13" s="47" t="s">
        <v>14</v>
      </c>
      <c r="B13" s="28" t="s">
        <v>8</v>
      </c>
      <c r="C13" s="32">
        <f aca="true" t="shared" si="0" ref="C13:K13">SUM(C14:C15)</f>
        <v>10035</v>
      </c>
      <c r="D13" s="33">
        <f t="shared" si="0"/>
        <v>7596</v>
      </c>
      <c r="E13" s="33">
        <f t="shared" si="0"/>
        <v>7550</v>
      </c>
      <c r="F13" s="33">
        <f t="shared" si="0"/>
        <v>6514</v>
      </c>
      <c r="G13" s="33">
        <f t="shared" si="0"/>
        <v>984</v>
      </c>
      <c r="H13" s="33">
        <f t="shared" si="0"/>
        <v>20</v>
      </c>
      <c r="I13" s="33">
        <f t="shared" si="0"/>
        <v>32</v>
      </c>
      <c r="J13" s="33">
        <f t="shared" si="0"/>
        <v>46</v>
      </c>
      <c r="K13" s="33">
        <f t="shared" si="0"/>
        <v>2439</v>
      </c>
    </row>
    <row r="14" spans="1:11" ht="19.5" customHeight="1">
      <c r="A14" s="48"/>
      <c r="B14" s="28" t="s">
        <v>11</v>
      </c>
      <c r="C14" s="32">
        <f>D14+K14</f>
        <v>4951</v>
      </c>
      <c r="D14" s="33">
        <f>E14+J14</f>
        <v>4106</v>
      </c>
      <c r="E14" s="33">
        <f>SUM(F14:I14)</f>
        <v>4076</v>
      </c>
      <c r="F14" s="33">
        <v>3979</v>
      </c>
      <c r="G14" s="33">
        <v>62</v>
      </c>
      <c r="H14" s="33">
        <v>15</v>
      </c>
      <c r="I14" s="33">
        <v>20</v>
      </c>
      <c r="J14" s="33">
        <v>30</v>
      </c>
      <c r="K14" s="33">
        <v>845</v>
      </c>
    </row>
    <row r="15" spans="1:11" ht="19.5" customHeight="1">
      <c r="A15" s="49"/>
      <c r="B15" s="28" t="s">
        <v>12</v>
      </c>
      <c r="C15" s="32">
        <f>D15+K15</f>
        <v>5084</v>
      </c>
      <c r="D15" s="33">
        <f>E15+J15</f>
        <v>3490</v>
      </c>
      <c r="E15" s="33">
        <f>SUM(F15:I15)</f>
        <v>3474</v>
      </c>
      <c r="F15" s="33">
        <v>2535</v>
      </c>
      <c r="G15" s="33">
        <v>922</v>
      </c>
      <c r="H15" s="33">
        <v>5</v>
      </c>
      <c r="I15" s="33">
        <v>12</v>
      </c>
      <c r="J15" s="33">
        <v>16</v>
      </c>
      <c r="K15" s="33">
        <v>1594</v>
      </c>
    </row>
    <row r="16" spans="1:11" ht="19.5" customHeight="1">
      <c r="A16" s="47" t="s">
        <v>15</v>
      </c>
      <c r="B16" s="28" t="s">
        <v>8</v>
      </c>
      <c r="C16" s="32">
        <f aca="true" t="shared" si="1" ref="C16:K16">SUM(C17:C18)</f>
        <v>10709</v>
      </c>
      <c r="D16" s="33">
        <f t="shared" si="1"/>
        <v>7465</v>
      </c>
      <c r="E16" s="33">
        <f t="shared" si="1"/>
        <v>7369</v>
      </c>
      <c r="F16" s="33">
        <f t="shared" si="1"/>
        <v>6096</v>
      </c>
      <c r="G16" s="33">
        <f t="shared" si="1"/>
        <v>1217</v>
      </c>
      <c r="H16" s="33">
        <f t="shared" si="1"/>
        <v>18</v>
      </c>
      <c r="I16" s="33">
        <f t="shared" si="1"/>
        <v>38</v>
      </c>
      <c r="J16" s="33">
        <f t="shared" si="1"/>
        <v>96</v>
      </c>
      <c r="K16" s="33">
        <f t="shared" si="1"/>
        <v>3244</v>
      </c>
    </row>
    <row r="17" spans="1:11" ht="19.5" customHeight="1">
      <c r="A17" s="48"/>
      <c r="B17" s="28" t="s">
        <v>11</v>
      </c>
      <c r="C17" s="32">
        <f>D17+K17</f>
        <v>5351</v>
      </c>
      <c r="D17" s="33">
        <f>E17+J17</f>
        <v>4266</v>
      </c>
      <c r="E17" s="33">
        <f>SUM(F17:I17)</f>
        <v>4210</v>
      </c>
      <c r="F17" s="33">
        <v>4099</v>
      </c>
      <c r="G17" s="33">
        <v>72</v>
      </c>
      <c r="H17" s="33">
        <v>10</v>
      </c>
      <c r="I17" s="33">
        <v>29</v>
      </c>
      <c r="J17" s="33">
        <v>56</v>
      </c>
      <c r="K17" s="33">
        <v>1085</v>
      </c>
    </row>
    <row r="18" spans="1:11" ht="19.5" customHeight="1">
      <c r="A18" s="49"/>
      <c r="B18" s="28" t="s">
        <v>12</v>
      </c>
      <c r="C18" s="32">
        <f>D18+K18</f>
        <v>5358</v>
      </c>
      <c r="D18" s="33">
        <f>E18+J18</f>
        <v>3199</v>
      </c>
      <c r="E18" s="33">
        <f>SUM(F18:I18)</f>
        <v>3159</v>
      </c>
      <c r="F18" s="33">
        <v>1997</v>
      </c>
      <c r="G18" s="33">
        <v>1145</v>
      </c>
      <c r="H18" s="33">
        <v>8</v>
      </c>
      <c r="I18" s="33">
        <v>9</v>
      </c>
      <c r="J18" s="33">
        <v>40</v>
      </c>
      <c r="K18" s="33">
        <v>2159</v>
      </c>
    </row>
    <row r="19" spans="1:11" ht="19.5" customHeight="1">
      <c r="A19" s="47" t="s">
        <v>16</v>
      </c>
      <c r="B19" s="28" t="s">
        <v>8</v>
      </c>
      <c r="C19" s="32">
        <f aca="true" t="shared" si="2" ref="C19:K19">SUM(C20:C21)</f>
        <v>11261</v>
      </c>
      <c r="D19" s="33">
        <f t="shared" si="2"/>
        <v>7753</v>
      </c>
      <c r="E19" s="33">
        <f t="shared" si="2"/>
        <v>7653</v>
      </c>
      <c r="F19" s="33">
        <f t="shared" si="2"/>
        <v>6312</v>
      </c>
      <c r="G19" s="33">
        <f t="shared" si="2"/>
        <v>1278</v>
      </c>
      <c r="H19" s="33">
        <f t="shared" si="2"/>
        <v>16</v>
      </c>
      <c r="I19" s="33">
        <f t="shared" si="2"/>
        <v>47</v>
      </c>
      <c r="J19" s="33">
        <f t="shared" si="2"/>
        <v>100</v>
      </c>
      <c r="K19" s="33">
        <f t="shared" si="2"/>
        <v>3508</v>
      </c>
    </row>
    <row r="20" spans="1:11" ht="19.5" customHeight="1">
      <c r="A20" s="48"/>
      <c r="B20" s="28" t="s">
        <v>11</v>
      </c>
      <c r="C20" s="32">
        <f>D20+K20</f>
        <v>5662</v>
      </c>
      <c r="D20" s="33">
        <f>E20+J20</f>
        <v>4500</v>
      </c>
      <c r="E20" s="33">
        <f>SUM(F20:I20)</f>
        <v>4433</v>
      </c>
      <c r="F20" s="33">
        <v>4318</v>
      </c>
      <c r="G20" s="33">
        <v>64</v>
      </c>
      <c r="H20" s="33">
        <v>14</v>
      </c>
      <c r="I20" s="33">
        <v>37</v>
      </c>
      <c r="J20" s="33">
        <v>67</v>
      </c>
      <c r="K20" s="33">
        <v>1162</v>
      </c>
    </row>
    <row r="21" spans="1:11" ht="19.5" customHeight="1">
      <c r="A21" s="49"/>
      <c r="B21" s="28" t="s">
        <v>12</v>
      </c>
      <c r="C21" s="32">
        <f>D21+K21</f>
        <v>5599</v>
      </c>
      <c r="D21" s="33">
        <f>E21+J21</f>
        <v>3253</v>
      </c>
      <c r="E21" s="33">
        <f>SUM(F21:I21)</f>
        <v>3220</v>
      </c>
      <c r="F21" s="33">
        <v>1994</v>
      </c>
      <c r="G21" s="33">
        <v>1214</v>
      </c>
      <c r="H21" s="33">
        <v>2</v>
      </c>
      <c r="I21" s="33">
        <v>10</v>
      </c>
      <c r="J21" s="33">
        <v>33</v>
      </c>
      <c r="K21" s="33">
        <v>2346</v>
      </c>
    </row>
    <row r="22" spans="1:11" ht="19.5" customHeight="1">
      <c r="A22" s="47" t="s">
        <v>17</v>
      </c>
      <c r="B22" s="28" t="s">
        <v>8</v>
      </c>
      <c r="C22" s="32">
        <f aca="true" t="shared" si="3" ref="C22:K22">SUM(C23:C24)</f>
        <v>11794</v>
      </c>
      <c r="D22" s="33">
        <f t="shared" si="3"/>
        <v>7869</v>
      </c>
      <c r="E22" s="33">
        <f t="shared" si="3"/>
        <v>7750</v>
      </c>
      <c r="F22" s="33">
        <f t="shared" si="3"/>
        <v>6831</v>
      </c>
      <c r="G22" s="33">
        <f t="shared" si="3"/>
        <v>880</v>
      </c>
      <c r="H22" s="33">
        <f t="shared" si="3"/>
        <v>4</v>
      </c>
      <c r="I22" s="33">
        <f t="shared" si="3"/>
        <v>35</v>
      </c>
      <c r="J22" s="33">
        <f t="shared" si="3"/>
        <v>119</v>
      </c>
      <c r="K22" s="33">
        <f t="shared" si="3"/>
        <v>3925</v>
      </c>
    </row>
    <row r="23" spans="1:11" ht="19.5" customHeight="1">
      <c r="A23" s="48"/>
      <c r="B23" s="28" t="s">
        <v>11</v>
      </c>
      <c r="C23" s="32">
        <f>D23+K23</f>
        <v>5931</v>
      </c>
      <c r="D23" s="33">
        <f>E23+J23</f>
        <v>4603</v>
      </c>
      <c r="E23" s="33">
        <f>SUM(F23:I23)</f>
        <v>4515</v>
      </c>
      <c r="F23" s="33">
        <v>4466</v>
      </c>
      <c r="G23" s="33">
        <v>20</v>
      </c>
      <c r="H23" s="33">
        <v>3</v>
      </c>
      <c r="I23" s="33">
        <v>26</v>
      </c>
      <c r="J23" s="33">
        <v>88</v>
      </c>
      <c r="K23" s="33">
        <v>1328</v>
      </c>
    </row>
    <row r="24" spans="1:11" ht="19.5" customHeight="1">
      <c r="A24" s="49"/>
      <c r="B24" s="28" t="s">
        <v>12</v>
      </c>
      <c r="C24" s="32">
        <f>D24+K24</f>
        <v>5863</v>
      </c>
      <c r="D24" s="33">
        <f>E24+J24</f>
        <v>3266</v>
      </c>
      <c r="E24" s="33">
        <f>SUM(F24:I24)</f>
        <v>3235</v>
      </c>
      <c r="F24" s="33">
        <v>2365</v>
      </c>
      <c r="G24" s="33">
        <v>860</v>
      </c>
      <c r="H24" s="33">
        <v>1</v>
      </c>
      <c r="I24" s="33">
        <v>9</v>
      </c>
      <c r="J24" s="33">
        <v>31</v>
      </c>
      <c r="K24" s="33">
        <v>2597</v>
      </c>
    </row>
    <row r="25" spans="1:11" ht="19.5" customHeight="1">
      <c r="A25" s="50" t="s">
        <v>9</v>
      </c>
      <c r="B25" s="28" t="s">
        <v>8</v>
      </c>
      <c r="C25" s="32">
        <f aca="true" t="shared" si="4" ref="C25:K25">SUM(C26:C27)</f>
        <v>12388</v>
      </c>
      <c r="D25" s="33">
        <f t="shared" si="4"/>
        <v>8095</v>
      </c>
      <c r="E25" s="33">
        <f t="shared" si="4"/>
        <v>7977</v>
      </c>
      <c r="F25" s="33">
        <f t="shared" si="4"/>
        <v>6798</v>
      </c>
      <c r="G25" s="33">
        <f t="shared" si="4"/>
        <v>1110</v>
      </c>
      <c r="H25" s="33">
        <f t="shared" si="4"/>
        <v>20</v>
      </c>
      <c r="I25" s="33">
        <f t="shared" si="4"/>
        <v>49</v>
      </c>
      <c r="J25" s="33">
        <f t="shared" si="4"/>
        <v>118</v>
      </c>
      <c r="K25" s="33">
        <f t="shared" si="4"/>
        <v>4293</v>
      </c>
    </row>
    <row r="26" spans="1:11" ht="19.5" customHeight="1">
      <c r="A26" s="51"/>
      <c r="B26" s="28" t="s">
        <v>11</v>
      </c>
      <c r="C26" s="32">
        <f>D26+K26</f>
        <v>6222</v>
      </c>
      <c r="D26" s="33">
        <f>E26+J26</f>
        <v>4695</v>
      </c>
      <c r="E26" s="33">
        <f>SUM(F26:I26)</f>
        <v>4610</v>
      </c>
      <c r="F26" s="33">
        <v>4502</v>
      </c>
      <c r="G26" s="33">
        <v>69</v>
      </c>
      <c r="H26" s="33">
        <v>8</v>
      </c>
      <c r="I26" s="33">
        <v>31</v>
      </c>
      <c r="J26" s="33">
        <v>85</v>
      </c>
      <c r="K26" s="33">
        <v>1527</v>
      </c>
    </row>
    <row r="27" spans="1:11" ht="19.5" customHeight="1">
      <c r="A27" s="52"/>
      <c r="B27" s="28" t="s">
        <v>12</v>
      </c>
      <c r="C27" s="32">
        <f>D27+K27</f>
        <v>6166</v>
      </c>
      <c r="D27" s="33">
        <f>E27+J27</f>
        <v>3400</v>
      </c>
      <c r="E27" s="33">
        <f>SUM(F27:I27)</f>
        <v>3367</v>
      </c>
      <c r="F27" s="33">
        <v>2296</v>
      </c>
      <c r="G27" s="33">
        <v>1041</v>
      </c>
      <c r="H27" s="33">
        <v>12</v>
      </c>
      <c r="I27" s="33">
        <v>18</v>
      </c>
      <c r="J27" s="33">
        <v>33</v>
      </c>
      <c r="K27" s="33">
        <v>2766</v>
      </c>
    </row>
    <row r="28" spans="1:11" ht="19.5" customHeight="1">
      <c r="A28" s="47" t="s">
        <v>27</v>
      </c>
      <c r="B28" s="28" t="s">
        <v>8</v>
      </c>
      <c r="C28" s="32">
        <v>12678</v>
      </c>
      <c r="D28" s="33">
        <f aca="true" t="shared" si="5" ref="D28:K28">SUM(D29:D30)</f>
        <v>8045</v>
      </c>
      <c r="E28" s="33">
        <f t="shared" si="5"/>
        <v>7842</v>
      </c>
      <c r="F28" s="33">
        <f t="shared" si="5"/>
        <v>6585</v>
      </c>
      <c r="G28" s="33">
        <f t="shared" si="5"/>
        <v>1174</v>
      </c>
      <c r="H28" s="33">
        <f t="shared" si="5"/>
        <v>20</v>
      </c>
      <c r="I28" s="33">
        <f t="shared" si="5"/>
        <v>63</v>
      </c>
      <c r="J28" s="33">
        <f t="shared" si="5"/>
        <v>203</v>
      </c>
      <c r="K28" s="33">
        <f t="shared" si="5"/>
        <v>4622</v>
      </c>
    </row>
    <row r="29" spans="1:11" ht="19.5" customHeight="1">
      <c r="A29" s="48"/>
      <c r="B29" s="28" t="s">
        <v>11</v>
      </c>
      <c r="C29" s="32">
        <v>6330</v>
      </c>
      <c r="D29" s="33">
        <f>E29+J29</f>
        <v>4800</v>
      </c>
      <c r="E29" s="33">
        <f>SUM(F29:I29)</f>
        <v>4661</v>
      </c>
      <c r="F29" s="33">
        <v>4550</v>
      </c>
      <c r="G29" s="33">
        <v>64</v>
      </c>
      <c r="H29" s="33">
        <v>8</v>
      </c>
      <c r="I29" s="33">
        <v>39</v>
      </c>
      <c r="J29" s="33">
        <v>139</v>
      </c>
      <c r="K29" s="33">
        <v>1527</v>
      </c>
    </row>
    <row r="30" spans="1:11" ht="19.5" customHeight="1">
      <c r="A30" s="49"/>
      <c r="B30" s="28" t="s">
        <v>12</v>
      </c>
      <c r="C30" s="32">
        <v>6348</v>
      </c>
      <c r="D30" s="33">
        <f>E30+J30</f>
        <v>3245</v>
      </c>
      <c r="E30" s="33">
        <f>SUM(F30:I30)</f>
        <v>3181</v>
      </c>
      <c r="F30" s="33">
        <v>2035</v>
      </c>
      <c r="G30" s="33">
        <v>1110</v>
      </c>
      <c r="H30" s="33">
        <v>12</v>
      </c>
      <c r="I30" s="33">
        <v>24</v>
      </c>
      <c r="J30" s="33">
        <v>64</v>
      </c>
      <c r="K30" s="33">
        <v>3095</v>
      </c>
    </row>
    <row r="31" spans="1:11" ht="19.5" customHeight="1">
      <c r="A31" s="44" t="s">
        <v>28</v>
      </c>
      <c r="B31" s="28" t="s">
        <v>29</v>
      </c>
      <c r="C31" s="32">
        <f>SUM(C32:C33)</f>
        <v>12911</v>
      </c>
      <c r="D31" s="33">
        <f aca="true" t="shared" si="6" ref="D31:K31">SUM(D32:D33)</f>
        <v>8324</v>
      </c>
      <c r="E31" s="33">
        <f t="shared" si="6"/>
        <v>8011</v>
      </c>
      <c r="F31" s="33">
        <f t="shared" si="6"/>
        <v>6744</v>
      </c>
      <c r="G31" s="33">
        <f t="shared" si="6"/>
        <v>1133</v>
      </c>
      <c r="H31" s="33">
        <f t="shared" si="6"/>
        <v>45</v>
      </c>
      <c r="I31" s="33">
        <f t="shared" si="6"/>
        <v>89</v>
      </c>
      <c r="J31" s="33">
        <f t="shared" si="6"/>
        <v>313</v>
      </c>
      <c r="K31" s="33">
        <f t="shared" si="6"/>
        <v>4551</v>
      </c>
    </row>
    <row r="32" spans="1:11" ht="19.5" customHeight="1">
      <c r="A32" s="45"/>
      <c r="B32" s="28" t="s">
        <v>30</v>
      </c>
      <c r="C32" s="32">
        <v>6476</v>
      </c>
      <c r="D32" s="33">
        <v>4857</v>
      </c>
      <c r="E32" s="33">
        <f>SUM(F32:I32)</f>
        <v>4662</v>
      </c>
      <c r="F32" s="33">
        <v>4507</v>
      </c>
      <c r="G32" s="33">
        <v>88</v>
      </c>
      <c r="H32" s="33">
        <v>15</v>
      </c>
      <c r="I32" s="33">
        <v>52</v>
      </c>
      <c r="J32" s="33">
        <v>195</v>
      </c>
      <c r="K32" s="33">
        <v>1601</v>
      </c>
    </row>
    <row r="33" spans="1:11" ht="19.5" customHeight="1">
      <c r="A33" s="46"/>
      <c r="B33" s="28" t="s">
        <v>31</v>
      </c>
      <c r="C33" s="34">
        <v>6435</v>
      </c>
      <c r="D33" s="35">
        <v>3467</v>
      </c>
      <c r="E33" s="35">
        <f>SUM(F33:I33)</f>
        <v>3349</v>
      </c>
      <c r="F33" s="35">
        <v>2237</v>
      </c>
      <c r="G33" s="35">
        <v>1045</v>
      </c>
      <c r="H33" s="35">
        <v>30</v>
      </c>
      <c r="I33" s="35">
        <v>37</v>
      </c>
      <c r="J33" s="35">
        <v>118</v>
      </c>
      <c r="K33" s="35">
        <v>2950</v>
      </c>
    </row>
    <row r="34" spans="1:11" ht="19.5" customHeight="1">
      <c r="A34" s="36" t="s">
        <v>35</v>
      </c>
      <c r="K34" s="21" t="s">
        <v>4</v>
      </c>
    </row>
  </sheetData>
  <mergeCells count="16">
    <mergeCell ref="C3:J3"/>
    <mergeCell ref="K3:K6"/>
    <mergeCell ref="C4:C6"/>
    <mergeCell ref="D4:J4"/>
    <mergeCell ref="E5:I5"/>
    <mergeCell ref="J5:J6"/>
    <mergeCell ref="A3:B5"/>
    <mergeCell ref="A31:A33"/>
    <mergeCell ref="A19:A21"/>
    <mergeCell ref="A22:A24"/>
    <mergeCell ref="A25:A27"/>
    <mergeCell ref="A28:A30"/>
    <mergeCell ref="A7:A9"/>
    <mergeCell ref="A10:A12"/>
    <mergeCell ref="A13:A15"/>
    <mergeCell ref="A16:A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&amp;C- 31 -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21">
      <selection activeCell="C41" sqref="C41"/>
    </sheetView>
  </sheetViews>
  <sheetFormatPr defaultColWidth="9.00390625" defaultRowHeight="18" customHeight="1"/>
  <cols>
    <col min="1" max="1" width="2.75390625" style="1" customWidth="1"/>
    <col min="2" max="3" width="10.25390625" style="1" customWidth="1"/>
    <col min="4" max="4" width="10.25390625" style="3" customWidth="1"/>
    <col min="5" max="5" width="10.25390625" style="1" customWidth="1"/>
    <col min="6" max="6" width="10.25390625" style="3" customWidth="1"/>
    <col min="7" max="7" width="10.25390625" style="1" customWidth="1"/>
    <col min="8" max="10" width="10.25390625" style="3" customWidth="1"/>
    <col min="11" max="11" width="2.75390625" style="3" customWidth="1"/>
    <col min="12" max="12" width="10.625" style="3" hidden="1" customWidth="1"/>
    <col min="13" max="13" width="7.00390625" style="1" hidden="1" customWidth="1"/>
    <col min="14" max="15" width="8.875" style="1" hidden="1" customWidth="1"/>
    <col min="16" max="18" width="9.125" style="1" hidden="1" customWidth="1"/>
    <col min="19" max="16384" width="9.125" style="1" customWidth="1"/>
  </cols>
  <sheetData>
    <row r="1" spans="1:11" ht="18.75" customHeight="1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8" customFormat="1" ht="18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6"/>
    </row>
    <row r="3" spans="1:18" s="9" customFormat="1" ht="18.75" customHeight="1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R3" s="10"/>
    </row>
    <row r="4" spans="1:11" s="10" customFormat="1" ht="18.75" customHeight="1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s="8" customFormat="1" ht="18.75" customHeight="1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6"/>
    </row>
    <row r="6" spans="1:17" s="8" customFormat="1" ht="18.75" customHeight="1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1"/>
      <c r="M6" s="12"/>
      <c r="N6" s="12"/>
      <c r="O6" s="13"/>
      <c r="P6" s="13"/>
      <c r="Q6" s="14"/>
    </row>
    <row r="7" spans="1:17" s="8" customFormat="1" ht="18.75" customHeight="1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15"/>
      <c r="M7" s="16"/>
      <c r="N7" s="16"/>
      <c r="O7" s="16"/>
      <c r="P7" s="16"/>
      <c r="Q7" s="17"/>
    </row>
    <row r="8" spans="1:17" s="8" customFormat="1" ht="18.75" customHeight="1" hidden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15"/>
      <c r="M8" s="16"/>
      <c r="N8" s="16"/>
      <c r="O8" s="16"/>
      <c r="P8" s="16"/>
      <c r="Q8" s="18"/>
    </row>
    <row r="9" spans="1:17" s="8" customFormat="1" ht="18.75" customHeight="1" hidden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6"/>
      <c r="M9" s="16"/>
      <c r="N9" s="16"/>
      <c r="O9" s="16"/>
      <c r="P9" s="16"/>
      <c r="Q9" s="18"/>
    </row>
    <row r="10" spans="1:17" s="8" customFormat="1" ht="18.75" customHeight="1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6"/>
      <c r="M10" s="16"/>
      <c r="N10" s="16"/>
      <c r="O10" s="16"/>
      <c r="P10" s="16"/>
      <c r="Q10" s="18"/>
    </row>
    <row r="11" spans="1:11" s="8" customFormat="1" ht="18.75" customHeight="1" hidden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5" s="8" customFormat="1" ht="18.75" customHeight="1" hidden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M12" s="15" t="s">
        <v>1</v>
      </c>
      <c r="N12" s="16" t="s">
        <v>2</v>
      </c>
      <c r="O12" s="16" t="s">
        <v>3</v>
      </c>
    </row>
    <row r="13" spans="1:16" s="8" customFormat="1" ht="18.75" customHeight="1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7" t="s">
        <v>36</v>
      </c>
      <c r="M13" s="8">
        <v>1409</v>
      </c>
      <c r="N13" s="8">
        <v>3331</v>
      </c>
      <c r="O13" s="8">
        <v>3251</v>
      </c>
      <c r="P13" s="8">
        <f>SUM(M13:O13)</f>
        <v>7991</v>
      </c>
    </row>
    <row r="14" spans="1:16" s="8" customFormat="1" ht="18.75" customHeight="1" hidden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9" t="s">
        <v>9</v>
      </c>
      <c r="M14" s="8">
        <v>1887</v>
      </c>
      <c r="N14" s="8">
        <v>3383</v>
      </c>
      <c r="O14" s="8">
        <v>2701</v>
      </c>
      <c r="P14" s="8">
        <f>SUM(M14:O14)</f>
        <v>7971</v>
      </c>
    </row>
    <row r="15" spans="1:16" s="8" customFormat="1" ht="18.75" customHeight="1" hidden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19">
        <v>55</v>
      </c>
      <c r="M15" s="8">
        <v>2972</v>
      </c>
      <c r="N15" s="8">
        <v>2525</v>
      </c>
      <c r="O15" s="8">
        <v>2149</v>
      </c>
      <c r="P15" s="8">
        <f>SUM(M15:O15)</f>
        <v>7646</v>
      </c>
    </row>
    <row r="16" spans="1:16" s="8" customFormat="1" ht="18.75" customHeight="1" hidden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19">
        <v>45</v>
      </c>
      <c r="M16" s="8">
        <v>4573</v>
      </c>
      <c r="N16" s="8">
        <v>1523</v>
      </c>
      <c r="O16" s="8">
        <v>1454</v>
      </c>
      <c r="P16" s="8">
        <f>SUM(M16:O16)</f>
        <v>7550</v>
      </c>
    </row>
    <row r="17" spans="1:16" s="8" customFormat="1" ht="18.75" customHeight="1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7" t="s">
        <v>32</v>
      </c>
      <c r="M17" s="8">
        <v>6462</v>
      </c>
      <c r="N17" s="8">
        <v>292</v>
      </c>
      <c r="O17" s="8">
        <v>1165</v>
      </c>
      <c r="P17" s="8">
        <f>SUM(M17:O17)</f>
        <v>7919</v>
      </c>
    </row>
    <row r="18" spans="1:11" s="8" customFormat="1" ht="18.75" customHeight="1" hidden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s="8" customFormat="1" ht="18.75" customHeight="1" hidden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s="8" customFormat="1" ht="18.75" customHeight="1" hidden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s="8" customFormat="1" ht="18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2" s="8" customFormat="1" ht="18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6"/>
    </row>
    <row r="23" spans="1:12" s="8" customFormat="1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6"/>
    </row>
    <row r="24" spans="1:17" s="8" customFormat="1" ht="18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6"/>
      <c r="M24" s="19"/>
      <c r="N24" s="19" t="s">
        <v>0</v>
      </c>
      <c r="O24" s="7" t="s">
        <v>38</v>
      </c>
      <c r="P24" s="19" t="s">
        <v>7</v>
      </c>
      <c r="Q24" s="19" t="s">
        <v>8</v>
      </c>
    </row>
    <row r="25" spans="1:17" s="8" customFormat="1" ht="18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6"/>
      <c r="M25" s="7" t="s">
        <v>36</v>
      </c>
      <c r="N25" s="20">
        <v>8011</v>
      </c>
      <c r="O25" s="20">
        <v>313</v>
      </c>
      <c r="P25" s="20">
        <v>4551</v>
      </c>
      <c r="Q25" s="20">
        <f aca="true" t="shared" si="0" ref="Q25:Q30">SUM(N25:P25)</f>
        <v>12875</v>
      </c>
    </row>
    <row r="26" spans="1:17" s="8" customFormat="1" ht="18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6"/>
      <c r="M26" s="19" t="s">
        <v>9</v>
      </c>
      <c r="N26" s="20">
        <v>7977</v>
      </c>
      <c r="O26" s="20">
        <v>118</v>
      </c>
      <c r="P26" s="20">
        <v>4293</v>
      </c>
      <c r="Q26" s="20">
        <f t="shared" si="0"/>
        <v>12388</v>
      </c>
    </row>
    <row r="27" spans="1:17" s="8" customFormat="1" ht="18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6"/>
      <c r="M27" s="19">
        <v>60</v>
      </c>
      <c r="N27" s="20">
        <v>7750</v>
      </c>
      <c r="O27" s="20">
        <v>119</v>
      </c>
      <c r="P27" s="20">
        <v>3925</v>
      </c>
      <c r="Q27" s="20">
        <f t="shared" si="0"/>
        <v>11794</v>
      </c>
    </row>
    <row r="28" spans="1:17" s="8" customFormat="1" ht="18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M28" s="19">
        <v>50</v>
      </c>
      <c r="N28" s="20">
        <v>7369</v>
      </c>
      <c r="O28" s="20">
        <v>96</v>
      </c>
      <c r="P28" s="20">
        <v>3244</v>
      </c>
      <c r="Q28" s="20">
        <f t="shared" si="0"/>
        <v>10709</v>
      </c>
    </row>
    <row r="29" spans="1:17" s="8" customFormat="1" ht="18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6"/>
      <c r="M29" s="19">
        <v>40</v>
      </c>
      <c r="N29" s="20">
        <v>7336</v>
      </c>
      <c r="O29" s="20">
        <v>25</v>
      </c>
      <c r="P29" s="20">
        <v>2085</v>
      </c>
      <c r="Q29" s="20">
        <f t="shared" si="0"/>
        <v>9446</v>
      </c>
    </row>
    <row r="30" spans="1:17" s="8" customFormat="1" ht="18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6"/>
      <c r="M30" s="19" t="s">
        <v>10</v>
      </c>
      <c r="N30" s="20">
        <v>8075</v>
      </c>
      <c r="O30" s="20">
        <v>21</v>
      </c>
      <c r="P30" s="20">
        <v>1319</v>
      </c>
      <c r="Q30" s="20">
        <f t="shared" si="0"/>
        <v>9415</v>
      </c>
    </row>
    <row r="31" spans="1:12" s="8" customFormat="1" ht="18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6"/>
    </row>
    <row r="32" spans="1:12" s="8" customFormat="1" ht="18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6"/>
    </row>
    <row r="33" spans="1:12" s="8" customFormat="1" ht="18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6"/>
    </row>
    <row r="34" spans="1:12" s="8" customFormat="1" ht="18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6"/>
    </row>
    <row r="35" spans="1:12" s="8" customFormat="1" ht="18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6"/>
    </row>
    <row r="36" spans="1:12" s="8" customFormat="1" ht="18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6"/>
    </row>
    <row r="37" spans="1:12" s="8" customFormat="1" ht="18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6"/>
    </row>
    <row r="38" spans="1:12" s="8" customFormat="1" ht="18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6"/>
    </row>
    <row r="39" spans="1:12" s="8" customFormat="1" ht="18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6"/>
    </row>
  </sheetData>
  <printOptions horizontalCentered="1" verticalCentered="1"/>
  <pageMargins left="0.7874015748031497" right="0.7874015748031497" top="0.984251968503937" bottom="0.7874015748031497" header="0.5118110236220472" footer="0.5118110236220472"/>
  <pageSetup orientation="portrait" paperSize="9" scale="96" r:id="rId2"/>
  <headerFooter alignWithMargins="0">
    <oddFooter>&amp;C- 30 -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2004-03-23T08:00:41Z</cp:lastPrinted>
  <dcterms:created xsi:type="dcterms:W3CDTF">2004-04-30T02:59:57Z</dcterms:created>
  <dcterms:modified xsi:type="dcterms:W3CDTF">2004-04-30T04:04:17Z</dcterms:modified>
  <cp:category/>
  <cp:version/>
  <cp:contentType/>
  <cp:contentStatus/>
</cp:coreProperties>
</file>