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545" activeTab="0"/>
  </bookViews>
  <sheets>
    <sheet name="職員数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<sst xmlns="http://schemas.openxmlformats.org/spreadsheetml/2006/main" count="33" uniqueCount="33">
  <si>
    <t>事務局</t>
  </si>
  <si>
    <t>昭和45</t>
  </si>
  <si>
    <t>　　50</t>
  </si>
  <si>
    <t>　　55</t>
  </si>
  <si>
    <t>　　60</t>
  </si>
  <si>
    <t>資料：総務課</t>
  </si>
  <si>
    <t>町長
事務
部局</t>
  </si>
  <si>
    <t>公営
企業
職員</t>
  </si>
  <si>
    <t>４月１日
住民基本
台帳人口</t>
  </si>
  <si>
    <t>総数</t>
  </si>
  <si>
    <t>平成 2</t>
  </si>
  <si>
    <t xml:space="preserve">    区分
  年</t>
  </si>
  <si>
    <t>　　教育委員会</t>
  </si>
  <si>
    <t>　　 3</t>
  </si>
  <si>
    <t>　　 4</t>
  </si>
  <si>
    <t>　　 5</t>
  </si>
  <si>
    <t>　　 6</t>
  </si>
  <si>
    <t>　　 7</t>
  </si>
  <si>
    <t>　　 8</t>
  </si>
  <si>
    <t>　　 9</t>
  </si>
  <si>
    <t>　　13</t>
  </si>
  <si>
    <t>　　14</t>
  </si>
  <si>
    <t>　　10</t>
  </si>
  <si>
    <t>　　11</t>
  </si>
  <si>
    <t>　　12</t>
  </si>
  <si>
    <t>　　15</t>
  </si>
  <si>
    <t>７．職員数</t>
  </si>
  <si>
    <t>（単位：人、各年4月1日現在）</t>
  </si>
  <si>
    <t>議　会
事務局</t>
  </si>
  <si>
    <t>職員１人
に対する
人　　口</t>
  </si>
  <si>
    <t>人口千人
当たりの
職 員 数</t>
  </si>
  <si>
    <t>農　業
委員会
事務局</t>
  </si>
  <si>
    <t>学　校
その他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</si>
</sst>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#,##0_ "/>
    <numFmt numFmtId="179" formatCode="#,##0_);[Red]\(#,##0\)"/>
    <numFmt numFmtId="180" formatCode="#,##0.0_);[Red]\(#,##0.0\)"/>
    <numFmt numFmtId="181" formatCode="0.0_);[Red]\(0.0\)"/>
  </numFmts>
  <fonts count="10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9"/>
      <name val="丸ｺﾞｼｯｸ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81" fontId="0" fillId="0" borderId="3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3"/>
  <sheetViews>
    <sheetView tabSelected="1" workbookViewId="0" topLeftCell="A1">
      <selection activeCell="A1" sqref="A1"/>
    </sheetView>
  </sheetViews>
  <sheetFormatPr defaultColWidth="10.875" defaultRowHeight="24" customHeight="1"/>
  <cols>
    <col min="1" max="1" width="9.75390625" style="1" customWidth="1"/>
    <col min="2" max="9" width="7.25390625" style="1" customWidth="1"/>
    <col min="10" max="10" width="9.75390625" style="1" customWidth="1"/>
    <col min="11" max="11" width="7.25390625" style="1" customWidth="1"/>
    <col min="12" max="12" width="9.75390625" style="1" customWidth="1"/>
    <col min="13" max="16384" width="10.875" style="1" customWidth="1"/>
  </cols>
  <sheetData>
    <row r="1" ht="24.75" customHeight="1">
      <c r="A1" s="2" t="s">
        <v>26</v>
      </c>
    </row>
    <row r="2" ht="24.75" customHeight="1">
      <c r="L2" s="3" t="s">
        <v>27</v>
      </c>
    </row>
    <row r="3" spans="1:12" ht="24.75" customHeight="1">
      <c r="A3" s="23" t="s">
        <v>11</v>
      </c>
      <c r="B3" s="30" t="s">
        <v>9</v>
      </c>
      <c r="C3" s="31" t="s">
        <v>6</v>
      </c>
      <c r="D3" s="32" t="s">
        <v>28</v>
      </c>
      <c r="E3" s="33" t="s">
        <v>12</v>
      </c>
      <c r="F3" s="34"/>
      <c r="G3" s="35"/>
      <c r="H3" s="32" t="s">
        <v>31</v>
      </c>
      <c r="I3" s="25" t="s">
        <v>7</v>
      </c>
      <c r="J3" s="26" t="s">
        <v>29</v>
      </c>
      <c r="K3" s="28" t="s">
        <v>30</v>
      </c>
      <c r="L3" s="29" t="s">
        <v>8</v>
      </c>
    </row>
    <row r="4" spans="1:12" ht="39.75" customHeight="1">
      <c r="A4" s="24"/>
      <c r="B4" s="30"/>
      <c r="C4" s="31"/>
      <c r="D4" s="32"/>
      <c r="E4" s="15"/>
      <c r="F4" s="4" t="s">
        <v>0</v>
      </c>
      <c r="G4" s="22" t="s">
        <v>32</v>
      </c>
      <c r="H4" s="32"/>
      <c r="I4" s="25"/>
      <c r="J4" s="27"/>
      <c r="K4" s="28"/>
      <c r="L4" s="29"/>
    </row>
    <row r="5" spans="1:12" ht="31.5" customHeight="1">
      <c r="A5" s="19" t="s">
        <v>1</v>
      </c>
      <c r="B5" s="6">
        <f>SUM(C5:D5,E5,H5:I5)</f>
        <v>101</v>
      </c>
      <c r="C5" s="7">
        <v>74</v>
      </c>
      <c r="D5" s="7">
        <v>2</v>
      </c>
      <c r="E5" s="7">
        <f aca="true" t="shared" si="0" ref="E5:E22">SUM(F5:G5)</f>
        <v>22</v>
      </c>
      <c r="F5" s="7">
        <v>7</v>
      </c>
      <c r="G5" s="7">
        <v>15</v>
      </c>
      <c r="H5" s="7">
        <v>3</v>
      </c>
      <c r="I5" s="7">
        <v>0</v>
      </c>
      <c r="J5" s="16">
        <f aca="true" t="shared" si="1" ref="J5:J22">L5/B5</f>
        <v>137.85148514851485</v>
      </c>
      <c r="K5" s="12">
        <f aca="true" t="shared" si="2" ref="K5:K22">B5/L5*1000</f>
        <v>7.25418372477196</v>
      </c>
      <c r="L5" s="7">
        <v>13923</v>
      </c>
    </row>
    <row r="6" spans="1:12" ht="31.5" customHeight="1">
      <c r="A6" s="20" t="s">
        <v>2</v>
      </c>
      <c r="B6" s="8">
        <f>SUM(C6:D6,E6,H6:I6)</f>
        <v>104</v>
      </c>
      <c r="C6" s="9">
        <v>73</v>
      </c>
      <c r="D6" s="9">
        <v>2</v>
      </c>
      <c r="E6" s="9">
        <f t="shared" si="0"/>
        <v>26</v>
      </c>
      <c r="F6" s="9">
        <v>5</v>
      </c>
      <c r="G6" s="9">
        <v>21</v>
      </c>
      <c r="H6" s="9">
        <v>3</v>
      </c>
      <c r="I6" s="9">
        <v>0</v>
      </c>
      <c r="J6" s="17">
        <f t="shared" si="1"/>
        <v>138.8846153846154</v>
      </c>
      <c r="K6" s="13">
        <f t="shared" si="2"/>
        <v>7.200221545278316</v>
      </c>
      <c r="L6" s="9">
        <v>14444</v>
      </c>
    </row>
    <row r="7" spans="1:12" ht="31.5" customHeight="1">
      <c r="A7" s="20" t="s">
        <v>3</v>
      </c>
      <c r="B7" s="8">
        <f aca="true" t="shared" si="3" ref="B7:B21">SUM(C7:D7,E7,H7:I7)</f>
        <v>125</v>
      </c>
      <c r="C7" s="9">
        <v>81</v>
      </c>
      <c r="D7" s="9">
        <v>2</v>
      </c>
      <c r="E7" s="9">
        <f t="shared" si="0"/>
        <v>38</v>
      </c>
      <c r="F7" s="9">
        <v>7</v>
      </c>
      <c r="G7" s="9">
        <v>31</v>
      </c>
      <c r="H7" s="9">
        <v>4</v>
      </c>
      <c r="I7" s="9">
        <v>0</v>
      </c>
      <c r="J7" s="17">
        <f t="shared" si="1"/>
        <v>118.336</v>
      </c>
      <c r="K7" s="13">
        <f t="shared" si="2"/>
        <v>8.450513791238507</v>
      </c>
      <c r="L7" s="9">
        <v>14792</v>
      </c>
    </row>
    <row r="8" spans="1:12" ht="31.5" customHeight="1">
      <c r="A8" s="20" t="s">
        <v>4</v>
      </c>
      <c r="B8" s="8">
        <f t="shared" si="3"/>
        <v>125</v>
      </c>
      <c r="C8" s="9">
        <v>77</v>
      </c>
      <c r="D8" s="9">
        <v>2</v>
      </c>
      <c r="E8" s="9">
        <f t="shared" si="0"/>
        <v>39</v>
      </c>
      <c r="F8" s="9">
        <v>10</v>
      </c>
      <c r="G8" s="9">
        <v>29</v>
      </c>
      <c r="H8" s="9">
        <v>2</v>
      </c>
      <c r="I8" s="9">
        <v>5</v>
      </c>
      <c r="J8" s="17">
        <f t="shared" si="1"/>
        <v>122.76</v>
      </c>
      <c r="K8" s="13">
        <f t="shared" si="2"/>
        <v>8.145975887911373</v>
      </c>
      <c r="L8" s="9">
        <v>15345</v>
      </c>
    </row>
    <row r="9" spans="1:12" ht="31.5" customHeight="1">
      <c r="A9" s="5" t="s">
        <v>10</v>
      </c>
      <c r="B9" s="8">
        <f t="shared" si="3"/>
        <v>131</v>
      </c>
      <c r="C9" s="9">
        <v>84</v>
      </c>
      <c r="D9" s="9">
        <v>2</v>
      </c>
      <c r="E9" s="9">
        <f t="shared" si="0"/>
        <v>38</v>
      </c>
      <c r="F9" s="9">
        <v>11</v>
      </c>
      <c r="G9" s="9">
        <v>27</v>
      </c>
      <c r="H9" s="9">
        <v>2</v>
      </c>
      <c r="I9" s="9">
        <v>5</v>
      </c>
      <c r="J9" s="17">
        <f t="shared" si="1"/>
        <v>118.8854961832061</v>
      </c>
      <c r="K9" s="13">
        <f t="shared" si="2"/>
        <v>8.411454989084373</v>
      </c>
      <c r="L9" s="9">
        <v>15574</v>
      </c>
    </row>
    <row r="10" spans="1:12" ht="31.5" customHeight="1">
      <c r="A10" s="20" t="s">
        <v>13</v>
      </c>
      <c r="B10" s="8">
        <f t="shared" si="3"/>
        <v>132</v>
      </c>
      <c r="C10" s="9">
        <v>85</v>
      </c>
      <c r="D10" s="9">
        <v>2</v>
      </c>
      <c r="E10" s="9">
        <f t="shared" si="0"/>
        <v>38</v>
      </c>
      <c r="F10" s="9">
        <v>11</v>
      </c>
      <c r="G10" s="9">
        <v>27</v>
      </c>
      <c r="H10" s="9">
        <v>2</v>
      </c>
      <c r="I10" s="9">
        <v>5</v>
      </c>
      <c r="J10" s="17">
        <f t="shared" si="1"/>
        <v>117.49242424242425</v>
      </c>
      <c r="K10" s="13">
        <f t="shared" si="2"/>
        <v>8.511187052679091</v>
      </c>
      <c r="L10" s="9">
        <v>15509</v>
      </c>
    </row>
    <row r="11" spans="1:12" ht="31.5" customHeight="1">
      <c r="A11" s="20" t="s">
        <v>14</v>
      </c>
      <c r="B11" s="8">
        <f t="shared" si="3"/>
        <v>135</v>
      </c>
      <c r="C11" s="9">
        <v>87</v>
      </c>
      <c r="D11" s="9">
        <v>2</v>
      </c>
      <c r="E11" s="9">
        <f t="shared" si="0"/>
        <v>39</v>
      </c>
      <c r="F11" s="9">
        <v>11</v>
      </c>
      <c r="G11" s="9">
        <v>28</v>
      </c>
      <c r="H11" s="9">
        <v>2</v>
      </c>
      <c r="I11" s="9">
        <v>5</v>
      </c>
      <c r="J11" s="17">
        <f t="shared" si="1"/>
        <v>114.52592592592593</v>
      </c>
      <c r="K11" s="13">
        <f t="shared" si="2"/>
        <v>8.731647370803959</v>
      </c>
      <c r="L11" s="9">
        <v>15461</v>
      </c>
    </row>
    <row r="12" spans="1:12" ht="31.5" customHeight="1">
      <c r="A12" s="20" t="s">
        <v>15</v>
      </c>
      <c r="B12" s="8">
        <f t="shared" si="3"/>
        <v>138</v>
      </c>
      <c r="C12" s="9">
        <v>89</v>
      </c>
      <c r="D12" s="9">
        <v>2</v>
      </c>
      <c r="E12" s="9">
        <f t="shared" si="0"/>
        <v>40</v>
      </c>
      <c r="F12" s="9">
        <v>12</v>
      </c>
      <c r="G12" s="9">
        <v>28</v>
      </c>
      <c r="H12" s="9">
        <v>2</v>
      </c>
      <c r="I12" s="9">
        <v>5</v>
      </c>
      <c r="J12" s="17">
        <f t="shared" si="1"/>
        <v>112.02173913043478</v>
      </c>
      <c r="K12" s="13">
        <f t="shared" si="2"/>
        <v>8.92683873471764</v>
      </c>
      <c r="L12" s="9">
        <v>15459</v>
      </c>
    </row>
    <row r="13" spans="1:12" ht="31.5" customHeight="1">
      <c r="A13" s="20" t="s">
        <v>16</v>
      </c>
      <c r="B13" s="8">
        <f t="shared" si="3"/>
        <v>140</v>
      </c>
      <c r="C13" s="9">
        <v>92</v>
      </c>
      <c r="D13" s="9">
        <v>2</v>
      </c>
      <c r="E13" s="9">
        <f t="shared" si="0"/>
        <v>39</v>
      </c>
      <c r="F13" s="9">
        <v>13</v>
      </c>
      <c r="G13" s="9">
        <v>26</v>
      </c>
      <c r="H13" s="9">
        <v>2</v>
      </c>
      <c r="I13" s="9">
        <v>5</v>
      </c>
      <c r="J13" s="17">
        <f t="shared" si="1"/>
        <v>109.90714285714286</v>
      </c>
      <c r="K13" s="13">
        <f t="shared" si="2"/>
        <v>9.098589718593617</v>
      </c>
      <c r="L13" s="9">
        <v>15387</v>
      </c>
    </row>
    <row r="14" spans="1:12" ht="31.5" customHeight="1">
      <c r="A14" s="20" t="s">
        <v>17</v>
      </c>
      <c r="B14" s="8">
        <f t="shared" si="3"/>
        <v>144</v>
      </c>
      <c r="C14" s="9">
        <v>93</v>
      </c>
      <c r="D14" s="9">
        <v>2</v>
      </c>
      <c r="E14" s="9">
        <f t="shared" si="0"/>
        <v>41</v>
      </c>
      <c r="F14" s="9">
        <v>12</v>
      </c>
      <c r="G14" s="9">
        <v>29</v>
      </c>
      <c r="H14" s="9">
        <v>3</v>
      </c>
      <c r="I14" s="9">
        <v>5</v>
      </c>
      <c r="J14" s="17">
        <f t="shared" si="1"/>
        <v>106.80555555555556</v>
      </c>
      <c r="K14" s="13">
        <f t="shared" si="2"/>
        <v>9.362808842652795</v>
      </c>
      <c r="L14" s="9">
        <v>15380</v>
      </c>
    </row>
    <row r="15" spans="1:12" ht="31.5" customHeight="1">
      <c r="A15" s="20" t="s">
        <v>18</v>
      </c>
      <c r="B15" s="8">
        <f t="shared" si="3"/>
        <v>144</v>
      </c>
      <c r="C15" s="9">
        <v>93</v>
      </c>
      <c r="D15" s="9">
        <v>2</v>
      </c>
      <c r="E15" s="9">
        <f t="shared" si="0"/>
        <v>41</v>
      </c>
      <c r="F15" s="9">
        <v>12</v>
      </c>
      <c r="G15" s="9">
        <v>29</v>
      </c>
      <c r="H15" s="9">
        <v>3</v>
      </c>
      <c r="I15" s="9">
        <v>5</v>
      </c>
      <c r="J15" s="17">
        <f t="shared" si="1"/>
        <v>106.52777777777777</v>
      </c>
      <c r="K15" s="13">
        <f t="shared" si="2"/>
        <v>9.38722294654498</v>
      </c>
      <c r="L15" s="9">
        <v>15340</v>
      </c>
    </row>
    <row r="16" spans="1:12" ht="31.5" customHeight="1">
      <c r="A16" s="20" t="s">
        <v>19</v>
      </c>
      <c r="B16" s="8">
        <f t="shared" si="3"/>
        <v>145</v>
      </c>
      <c r="C16" s="9">
        <v>94</v>
      </c>
      <c r="D16" s="9">
        <v>2</v>
      </c>
      <c r="E16" s="9">
        <f t="shared" si="0"/>
        <v>41</v>
      </c>
      <c r="F16" s="9">
        <v>15</v>
      </c>
      <c r="G16" s="9">
        <v>26</v>
      </c>
      <c r="H16" s="9">
        <v>3</v>
      </c>
      <c r="I16" s="9">
        <v>5</v>
      </c>
      <c r="J16" s="17">
        <f t="shared" si="1"/>
        <v>105.41379310344827</v>
      </c>
      <c r="K16" s="13">
        <f t="shared" si="2"/>
        <v>9.48642459928034</v>
      </c>
      <c r="L16" s="9">
        <v>15285</v>
      </c>
    </row>
    <row r="17" spans="1:12" ht="31.5" customHeight="1">
      <c r="A17" s="20" t="s">
        <v>22</v>
      </c>
      <c r="B17" s="8">
        <f t="shared" si="3"/>
        <v>144</v>
      </c>
      <c r="C17" s="9">
        <v>93</v>
      </c>
      <c r="D17" s="9">
        <v>2</v>
      </c>
      <c r="E17" s="9">
        <f t="shared" si="0"/>
        <v>41</v>
      </c>
      <c r="F17" s="9">
        <v>16</v>
      </c>
      <c r="G17" s="9">
        <v>25</v>
      </c>
      <c r="H17" s="9">
        <v>3</v>
      </c>
      <c r="I17" s="9">
        <v>5</v>
      </c>
      <c r="J17" s="17">
        <f t="shared" si="1"/>
        <v>106.38888888888889</v>
      </c>
      <c r="K17" s="13">
        <f t="shared" si="2"/>
        <v>9.399477806788513</v>
      </c>
      <c r="L17" s="9">
        <v>15320</v>
      </c>
    </row>
    <row r="18" spans="1:12" ht="31.5" customHeight="1">
      <c r="A18" s="20" t="s">
        <v>23</v>
      </c>
      <c r="B18" s="8">
        <f t="shared" si="3"/>
        <v>146</v>
      </c>
      <c r="C18" s="9">
        <v>96</v>
      </c>
      <c r="D18" s="9">
        <v>2</v>
      </c>
      <c r="E18" s="9">
        <f t="shared" si="0"/>
        <v>40</v>
      </c>
      <c r="F18" s="9">
        <v>16</v>
      </c>
      <c r="G18" s="9">
        <v>24</v>
      </c>
      <c r="H18" s="9">
        <v>3</v>
      </c>
      <c r="I18" s="9">
        <v>5</v>
      </c>
      <c r="J18" s="17">
        <f t="shared" si="1"/>
        <v>104.3972602739726</v>
      </c>
      <c r="K18" s="13">
        <f t="shared" si="2"/>
        <v>9.578795433670122</v>
      </c>
      <c r="L18" s="9">
        <v>15242</v>
      </c>
    </row>
    <row r="19" spans="1:12" ht="31.5" customHeight="1">
      <c r="A19" s="20" t="s">
        <v>24</v>
      </c>
      <c r="B19" s="8">
        <f t="shared" si="3"/>
        <v>144</v>
      </c>
      <c r="C19" s="9">
        <v>94</v>
      </c>
      <c r="D19" s="9">
        <v>2</v>
      </c>
      <c r="E19" s="9">
        <f t="shared" si="0"/>
        <v>40</v>
      </c>
      <c r="F19" s="9">
        <v>16</v>
      </c>
      <c r="G19" s="9">
        <v>24</v>
      </c>
      <c r="H19" s="9">
        <v>3</v>
      </c>
      <c r="I19" s="9">
        <v>5</v>
      </c>
      <c r="J19" s="17">
        <f t="shared" si="1"/>
        <v>105.55555555555556</v>
      </c>
      <c r="K19" s="13">
        <f t="shared" si="2"/>
        <v>9.473684210526317</v>
      </c>
      <c r="L19" s="9">
        <v>15200</v>
      </c>
    </row>
    <row r="20" spans="1:12" ht="31.5" customHeight="1">
      <c r="A20" s="20" t="s">
        <v>20</v>
      </c>
      <c r="B20" s="8">
        <f t="shared" si="3"/>
        <v>144</v>
      </c>
      <c r="C20" s="9">
        <v>97</v>
      </c>
      <c r="D20" s="9">
        <v>2</v>
      </c>
      <c r="E20" s="9">
        <f t="shared" si="0"/>
        <v>37</v>
      </c>
      <c r="F20" s="9">
        <v>15</v>
      </c>
      <c r="G20" s="9">
        <v>22</v>
      </c>
      <c r="H20" s="9">
        <v>3</v>
      </c>
      <c r="I20" s="9">
        <v>5</v>
      </c>
      <c r="J20" s="17">
        <f t="shared" si="1"/>
        <v>105.61111111111111</v>
      </c>
      <c r="K20" s="13">
        <f t="shared" si="2"/>
        <v>9.468700683850605</v>
      </c>
      <c r="L20" s="9">
        <v>15208</v>
      </c>
    </row>
    <row r="21" spans="1:12" ht="31.5" customHeight="1">
      <c r="A21" s="20" t="s">
        <v>21</v>
      </c>
      <c r="B21" s="8">
        <f t="shared" si="3"/>
        <v>147</v>
      </c>
      <c r="C21" s="9">
        <v>101</v>
      </c>
      <c r="D21" s="9">
        <v>2</v>
      </c>
      <c r="E21" s="9">
        <f t="shared" si="0"/>
        <v>36</v>
      </c>
      <c r="F21" s="9">
        <v>14</v>
      </c>
      <c r="G21" s="9">
        <v>22</v>
      </c>
      <c r="H21" s="9">
        <v>3</v>
      </c>
      <c r="I21" s="9">
        <v>5</v>
      </c>
      <c r="J21" s="17">
        <f t="shared" si="1"/>
        <v>102.68027210884354</v>
      </c>
      <c r="K21" s="13">
        <f t="shared" si="2"/>
        <v>9.738969126805353</v>
      </c>
      <c r="L21" s="9">
        <v>15094</v>
      </c>
    </row>
    <row r="22" spans="1:12" ht="31.5" customHeight="1">
      <c r="A22" s="21" t="s">
        <v>25</v>
      </c>
      <c r="B22" s="10">
        <f>SUM(C22:D22,E22,H22:I22)</f>
        <v>144</v>
      </c>
      <c r="C22" s="11">
        <v>102</v>
      </c>
      <c r="D22" s="11">
        <v>2</v>
      </c>
      <c r="E22" s="11">
        <f t="shared" si="0"/>
        <v>33</v>
      </c>
      <c r="F22" s="11">
        <v>12</v>
      </c>
      <c r="G22" s="11">
        <v>21</v>
      </c>
      <c r="H22" s="11">
        <v>2</v>
      </c>
      <c r="I22" s="11">
        <v>5</v>
      </c>
      <c r="J22" s="18">
        <f t="shared" si="1"/>
        <v>104.32638888888889</v>
      </c>
      <c r="K22" s="14">
        <f t="shared" si="2"/>
        <v>9.585302536111296</v>
      </c>
      <c r="L22" s="11">
        <v>15023</v>
      </c>
    </row>
    <row r="23" ht="24" customHeight="1">
      <c r="L23" s="3" t="s">
        <v>5</v>
      </c>
    </row>
  </sheetData>
  <mergeCells count="10">
    <mergeCell ref="L3:L4"/>
    <mergeCell ref="B3:B4"/>
    <mergeCell ref="C3:C4"/>
    <mergeCell ref="D3:D4"/>
    <mergeCell ref="H3:H4"/>
    <mergeCell ref="E3:G3"/>
    <mergeCell ref="A3:A4"/>
    <mergeCell ref="I3:I4"/>
    <mergeCell ref="J3:J4"/>
    <mergeCell ref="K3:K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&amp;C- 123 -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2004-03-26T07:42:12Z</cp:lastPrinted>
  <dcterms:modified xsi:type="dcterms:W3CDTF">2004-04-30T06:05:36Z</dcterms:modified>
  <cp:category/>
  <cp:version/>
  <cp:contentType/>
  <cp:contentStatus/>
</cp:coreProperties>
</file>