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46" windowWidth="12255" windowHeight="7485" activeTab="0"/>
  </bookViews>
  <sheets>
    <sheet name="2-3" sheetId="1" r:id="rId1"/>
  </sheets>
  <definedNames/>
  <calcPr fullCalcOnLoad="1"/>
</workbook>
</file>

<file path=xl/sharedStrings.xml><?xml version="1.0" encoding="utf-8"?>
<sst xmlns="http://schemas.openxmlformats.org/spreadsheetml/2006/main" count="66" uniqueCount="42">
  <si>
    <t xml:space="preserve">     34. 3.12</t>
  </si>
  <si>
    <t xml:space="preserve">     37. 4.20</t>
  </si>
  <si>
    <t xml:space="preserve">     41. 4. 4</t>
  </si>
  <si>
    <t xml:space="preserve">     44. 3.14</t>
  </si>
  <si>
    <t xml:space="preserve">     46. 2. 7</t>
  </si>
  <si>
    <t xml:space="preserve">     49. 4.28</t>
  </si>
  <si>
    <t xml:space="preserve">     53. 4.23</t>
  </si>
  <si>
    <t xml:space="preserve">     61. 4.13</t>
  </si>
  <si>
    <t xml:space="preserve">      6. 4.10</t>
  </si>
  <si>
    <t xml:space="preserve">     10. 4.12</t>
  </si>
  <si>
    <t xml:space="preserve">   ○40.10. 8</t>
  </si>
  <si>
    <t xml:space="preserve">     42. 4.28</t>
  </si>
  <si>
    <t xml:space="preserve">     46. 4.25</t>
  </si>
  <si>
    <t xml:space="preserve">     49. 1.27</t>
  </si>
  <si>
    <t xml:space="preserve">     53. 1.22</t>
  </si>
  <si>
    <t xml:space="preserve">     57. 1.24</t>
  </si>
  <si>
    <t xml:space="preserve">     61. 1.19</t>
  </si>
  <si>
    <t xml:space="preserve">      6. 1.16</t>
  </si>
  <si>
    <t xml:space="preserve">     10. 1.25</t>
  </si>
  <si>
    <t>単  位： 人，％</t>
  </si>
  <si>
    <t xml:space="preserve">  2  岩井市（町）長選挙投票状況 </t>
  </si>
  <si>
    <t>単  位： 人，％</t>
  </si>
  <si>
    <t>資料：選挙管理委員会</t>
  </si>
  <si>
    <t xml:space="preserve">  3  市（町）議会議員選挙投票状況</t>
  </si>
  <si>
    <t xml:space="preserve">（注）○印は補欠選挙            </t>
  </si>
  <si>
    <t>資料：選挙管理委員会</t>
  </si>
  <si>
    <t>執 行 年 月 日</t>
  </si>
  <si>
    <t>有  権  者  数</t>
  </si>
  <si>
    <t>投  票  者  数</t>
  </si>
  <si>
    <t>投    票    率</t>
  </si>
  <si>
    <t>総  数</t>
  </si>
  <si>
    <t>男</t>
  </si>
  <si>
    <t>女</t>
  </si>
  <si>
    <t>(  無  投  票  ）</t>
  </si>
  <si>
    <t>(小選挙区で一部無投票）</t>
  </si>
  <si>
    <t>昭和 38. 4.30</t>
  </si>
  <si>
    <t xml:space="preserve">平成  2. 1.21 </t>
  </si>
  <si>
    <t xml:space="preserve">     14. 1.20</t>
  </si>
  <si>
    <t>昭和 30. 4. １</t>
  </si>
  <si>
    <t xml:space="preserve">     57. 4.25</t>
  </si>
  <si>
    <t>平成  2. 4. 8</t>
  </si>
  <si>
    <t xml:space="preserve">     14. 4.14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</si>
</sst>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.00;&quot;△ &quot;#,##0.00"/>
    <numFmt numFmtId="178" formatCode="#,##0;&quot;△ &quot;#,##0"/>
    <numFmt numFmtId="179" formatCode="#,##0.0;[Red]\-#,##0.0"/>
    <numFmt numFmtId="180" formatCode="0.00;&quot;△ &quot;0.00"/>
    <numFmt numFmtId="181" formatCode="0.0%"/>
    <numFmt numFmtId="182" formatCode="0.0;&quot;△ &quot;0.0"/>
    <numFmt numFmtId="183" formatCode="#,##0;&quot;▲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 horizontal="right"/>
    </xf>
    <xf numFmtId="38" fontId="4" fillId="0" borderId="0" xfId="16" applyFont="1" applyBorder="1" applyAlignment="1">
      <alignment vertical="center"/>
    </xf>
    <xf numFmtId="182" fontId="4" fillId="0" borderId="0" xfId="15" applyNumberFormat="1" applyFont="1" applyBorder="1" applyAlignment="1">
      <alignment vertical="center"/>
    </xf>
    <xf numFmtId="0" fontId="5" fillId="0" borderId="1" xfId="0" applyFont="1" applyBorder="1" applyAlignment="1">
      <alignment horizontal="right"/>
    </xf>
    <xf numFmtId="38" fontId="4" fillId="0" borderId="0" xfId="16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8" fontId="4" fillId="0" borderId="5" xfId="16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right"/>
    </xf>
    <xf numFmtId="0" fontId="4" fillId="0" borderId="5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82" fontId="4" fillId="0" borderId="5" xfId="15" applyNumberFormat="1" applyFont="1" applyBorder="1" applyAlignment="1">
      <alignment vertical="center"/>
    </xf>
    <xf numFmtId="38" fontId="4" fillId="0" borderId="10" xfId="16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23</xdr:col>
      <xdr:colOff>9525</xdr:colOff>
      <xdr:row>0</xdr:row>
      <xdr:rowOff>0</xdr:rowOff>
    </xdr:from>
    <xdr:ext cx="104775" cy="228600"/>
    <xdr:sp>
      <xdr:nvSpPr>
        <xdr:cNvPr id="1" name="TextBox 2"/>
        <xdr:cNvSpPr txBox="1">
          <a:spLocks noChangeArrowheads="1"/>
        </xdr:cNvSpPr>
      </xdr:nvSpPr>
      <xdr:spPr>
        <a:xfrm>
          <a:off x="3381375" y="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3"/>
  <sheetViews>
    <sheetView tabSelected="1" zoomScale="75" zoomScaleNormal="75" workbookViewId="0" topLeftCell="A1">
      <selection activeCell="R23" sqref="R23"/>
    </sheetView>
  </sheetViews>
  <sheetFormatPr defaultColWidth="9.00390625" defaultRowHeight="13.5"/>
  <cols>
    <col min="1" max="1" width="2.50390625" style="1" customWidth="1"/>
    <col min="2" max="8" width="1.875" style="1" customWidth="1"/>
    <col min="9" max="9" width="2.375" style="1" customWidth="1"/>
    <col min="10" max="45" width="1.875" style="1" customWidth="1"/>
    <col min="46" max="46" width="1.25" style="1" customWidth="1"/>
    <col min="47" max="255" width="1.875" style="1" customWidth="1"/>
    <col min="256" max="16384" width="9.00390625" style="1" customWidth="1"/>
  </cols>
  <sheetData>
    <row r="1" spans="1:45" ht="19.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</row>
    <row r="2" spans="1:45" ht="14.2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</row>
    <row r="3" spans="1:45" ht="17.25">
      <c r="A3" s="14" t="s">
        <v>20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</row>
    <row r="4" spans="1:45" ht="14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</row>
    <row r="5" spans="1:45" ht="12.75" customHeight="1" thickBot="1">
      <c r="A5" s="24" t="s">
        <v>21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</row>
    <row r="6" spans="1:45" ht="15.75" customHeight="1">
      <c r="A6" s="18" t="s">
        <v>26</v>
      </c>
      <c r="B6" s="19"/>
      <c r="C6" s="19"/>
      <c r="D6" s="19"/>
      <c r="E6" s="19"/>
      <c r="F6" s="19"/>
      <c r="G6" s="19"/>
      <c r="H6" s="19"/>
      <c r="I6" s="19"/>
      <c r="J6" s="22" t="s">
        <v>27</v>
      </c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 t="s">
        <v>28</v>
      </c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 t="s">
        <v>29</v>
      </c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3"/>
    </row>
    <row r="7" spans="1:45" ht="21" customHeight="1">
      <c r="A7" s="20"/>
      <c r="B7" s="21"/>
      <c r="C7" s="21"/>
      <c r="D7" s="21"/>
      <c r="E7" s="21"/>
      <c r="F7" s="21"/>
      <c r="G7" s="21"/>
      <c r="H7" s="21"/>
      <c r="I7" s="21"/>
      <c r="J7" s="15" t="s">
        <v>30</v>
      </c>
      <c r="K7" s="15"/>
      <c r="L7" s="15"/>
      <c r="M7" s="15"/>
      <c r="N7" s="15" t="s">
        <v>31</v>
      </c>
      <c r="O7" s="15"/>
      <c r="P7" s="15"/>
      <c r="Q7" s="15"/>
      <c r="R7" s="15" t="s">
        <v>32</v>
      </c>
      <c r="S7" s="15"/>
      <c r="T7" s="15"/>
      <c r="U7" s="15"/>
      <c r="V7" s="15" t="s">
        <v>30</v>
      </c>
      <c r="W7" s="15"/>
      <c r="X7" s="15"/>
      <c r="Y7" s="15"/>
      <c r="Z7" s="15" t="s">
        <v>31</v>
      </c>
      <c r="AA7" s="15"/>
      <c r="AB7" s="15"/>
      <c r="AC7" s="15"/>
      <c r="AD7" s="15" t="s">
        <v>32</v>
      </c>
      <c r="AE7" s="15"/>
      <c r="AF7" s="15"/>
      <c r="AG7" s="15"/>
      <c r="AH7" s="15" t="s">
        <v>30</v>
      </c>
      <c r="AI7" s="15"/>
      <c r="AJ7" s="15"/>
      <c r="AK7" s="15"/>
      <c r="AL7" s="15" t="s">
        <v>31</v>
      </c>
      <c r="AM7" s="15"/>
      <c r="AN7" s="15"/>
      <c r="AO7" s="15"/>
      <c r="AP7" s="15" t="s">
        <v>32</v>
      </c>
      <c r="AQ7" s="15"/>
      <c r="AR7" s="15"/>
      <c r="AS7" s="16"/>
    </row>
    <row r="8" spans="1:45" ht="19.5" customHeight="1">
      <c r="A8" s="25" t="s">
        <v>38</v>
      </c>
      <c r="B8" s="25"/>
      <c r="C8" s="25"/>
      <c r="D8" s="25"/>
      <c r="E8" s="25"/>
      <c r="F8" s="25"/>
      <c r="G8" s="25"/>
      <c r="H8" s="25"/>
      <c r="I8" s="26"/>
      <c r="J8" s="7">
        <f>SUM(N8:U8)</f>
        <v>18883</v>
      </c>
      <c r="K8" s="7"/>
      <c r="L8" s="7"/>
      <c r="M8" s="7"/>
      <c r="N8" s="7">
        <v>9032</v>
      </c>
      <c r="O8" s="7"/>
      <c r="P8" s="7"/>
      <c r="Q8" s="7"/>
      <c r="R8" s="7">
        <v>9851</v>
      </c>
      <c r="S8" s="7"/>
      <c r="T8" s="7"/>
      <c r="U8" s="7"/>
      <c r="V8" s="7">
        <f>SUM(Z8:AG8)</f>
        <v>15907</v>
      </c>
      <c r="W8" s="7"/>
      <c r="X8" s="7"/>
      <c r="Y8" s="7"/>
      <c r="Z8" s="7">
        <v>8061</v>
      </c>
      <c r="AA8" s="7"/>
      <c r="AB8" s="7"/>
      <c r="AC8" s="7"/>
      <c r="AD8" s="7">
        <v>7846</v>
      </c>
      <c r="AE8" s="7"/>
      <c r="AF8" s="7"/>
      <c r="AG8" s="7"/>
      <c r="AH8" s="8">
        <f>ROUND(V8/J8*100,1)</f>
        <v>84.2</v>
      </c>
      <c r="AI8" s="8"/>
      <c r="AJ8" s="8"/>
      <c r="AK8" s="8"/>
      <c r="AL8" s="8">
        <v>89.3</v>
      </c>
      <c r="AM8" s="8"/>
      <c r="AN8" s="8"/>
      <c r="AO8" s="8"/>
      <c r="AP8" s="8">
        <v>79.7</v>
      </c>
      <c r="AQ8" s="8"/>
      <c r="AR8" s="8"/>
      <c r="AS8" s="8"/>
    </row>
    <row r="9" spans="1:45" ht="19.5" customHeight="1">
      <c r="A9" s="12" t="s">
        <v>0</v>
      </c>
      <c r="B9" s="12"/>
      <c r="C9" s="12"/>
      <c r="D9" s="12"/>
      <c r="E9" s="12"/>
      <c r="F9" s="12"/>
      <c r="G9" s="12"/>
      <c r="H9" s="12"/>
      <c r="I9" s="13"/>
      <c r="J9" s="7">
        <f aca="true" t="shared" si="0" ref="J9:J19">SUM(N9:U9)</f>
        <v>19208</v>
      </c>
      <c r="K9" s="7"/>
      <c r="L9" s="7"/>
      <c r="M9" s="7"/>
      <c r="N9" s="7">
        <v>9165</v>
      </c>
      <c r="O9" s="7"/>
      <c r="P9" s="7"/>
      <c r="Q9" s="7"/>
      <c r="R9" s="7">
        <v>10043</v>
      </c>
      <c r="S9" s="7"/>
      <c r="T9" s="7"/>
      <c r="U9" s="7"/>
      <c r="V9" s="7">
        <f>SUM(Z9:AG9)</f>
        <v>17752</v>
      </c>
      <c r="W9" s="7"/>
      <c r="X9" s="7"/>
      <c r="Y9" s="7"/>
      <c r="Z9" s="7">
        <v>8547</v>
      </c>
      <c r="AA9" s="7"/>
      <c r="AB9" s="7"/>
      <c r="AC9" s="7"/>
      <c r="AD9" s="7">
        <v>9205</v>
      </c>
      <c r="AE9" s="7"/>
      <c r="AF9" s="7"/>
      <c r="AG9" s="7"/>
      <c r="AH9" s="8">
        <f>ROUND(V9/J9*100,1)</f>
        <v>92.4</v>
      </c>
      <c r="AI9" s="8"/>
      <c r="AJ9" s="8"/>
      <c r="AK9" s="8"/>
      <c r="AL9" s="8">
        <v>93.3</v>
      </c>
      <c r="AM9" s="8"/>
      <c r="AN9" s="8"/>
      <c r="AO9" s="8"/>
      <c r="AP9" s="8">
        <v>91.7</v>
      </c>
      <c r="AQ9" s="8"/>
      <c r="AR9" s="8"/>
      <c r="AS9" s="8"/>
    </row>
    <row r="10" spans="1:45" ht="19.5" customHeight="1">
      <c r="A10" s="12" t="s">
        <v>1</v>
      </c>
      <c r="B10" s="12"/>
      <c r="C10" s="12"/>
      <c r="D10" s="12"/>
      <c r="E10" s="12"/>
      <c r="F10" s="12"/>
      <c r="G10" s="12"/>
      <c r="H10" s="12"/>
      <c r="I10" s="13"/>
      <c r="J10" s="7">
        <f t="shared" si="0"/>
        <v>19044</v>
      </c>
      <c r="K10" s="7"/>
      <c r="L10" s="7"/>
      <c r="M10" s="7"/>
      <c r="N10" s="7">
        <v>9138</v>
      </c>
      <c r="O10" s="7"/>
      <c r="P10" s="7"/>
      <c r="Q10" s="7"/>
      <c r="R10" s="7">
        <v>9906</v>
      </c>
      <c r="S10" s="7"/>
      <c r="T10" s="7"/>
      <c r="U10" s="7"/>
      <c r="V10" s="10" t="s">
        <v>33</v>
      </c>
      <c r="W10" s="10"/>
      <c r="X10" s="10"/>
      <c r="Y10" s="10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</row>
    <row r="11" spans="1:45" ht="19.5" customHeight="1">
      <c r="A11" s="12" t="s">
        <v>2</v>
      </c>
      <c r="B11" s="12"/>
      <c r="C11" s="12"/>
      <c r="D11" s="12"/>
      <c r="E11" s="12"/>
      <c r="F11" s="12"/>
      <c r="G11" s="12"/>
      <c r="H11" s="12"/>
      <c r="I11" s="13"/>
      <c r="J11" s="7">
        <f t="shared" si="0"/>
        <v>20064</v>
      </c>
      <c r="K11" s="7"/>
      <c r="L11" s="7"/>
      <c r="M11" s="7"/>
      <c r="N11" s="7">
        <v>9645</v>
      </c>
      <c r="O11" s="7"/>
      <c r="P11" s="7"/>
      <c r="Q11" s="7"/>
      <c r="R11" s="7">
        <v>10419</v>
      </c>
      <c r="S11" s="7"/>
      <c r="T11" s="7"/>
      <c r="U11" s="7"/>
      <c r="V11" s="7">
        <f>SUM(Z11:AG11)</f>
        <v>18315</v>
      </c>
      <c r="W11" s="7"/>
      <c r="X11" s="7"/>
      <c r="Y11" s="7"/>
      <c r="Z11" s="7">
        <v>8873</v>
      </c>
      <c r="AA11" s="7"/>
      <c r="AB11" s="7"/>
      <c r="AC11" s="7"/>
      <c r="AD11" s="7">
        <v>9442</v>
      </c>
      <c r="AE11" s="7"/>
      <c r="AF11" s="7"/>
      <c r="AG11" s="7"/>
      <c r="AH11" s="8">
        <f>ROUND(V11/J11*100,1)</f>
        <v>91.3</v>
      </c>
      <c r="AI11" s="8"/>
      <c r="AJ11" s="8"/>
      <c r="AK11" s="8"/>
      <c r="AL11" s="8">
        <f>ROUND(Z11/N11*100,1)</f>
        <v>92</v>
      </c>
      <c r="AM11" s="8"/>
      <c r="AN11" s="8"/>
      <c r="AO11" s="8"/>
      <c r="AP11" s="8">
        <f>ROUND(AD11/R11*100,1)</f>
        <v>90.6</v>
      </c>
      <c r="AQ11" s="8"/>
      <c r="AR11" s="8"/>
      <c r="AS11" s="8"/>
    </row>
    <row r="12" spans="1:45" ht="19.5" customHeight="1">
      <c r="A12" s="12" t="s">
        <v>3</v>
      </c>
      <c r="B12" s="12"/>
      <c r="C12" s="12"/>
      <c r="D12" s="12"/>
      <c r="E12" s="12"/>
      <c r="F12" s="12"/>
      <c r="G12" s="12"/>
      <c r="H12" s="12"/>
      <c r="I12" s="13"/>
      <c r="J12" s="7">
        <f t="shared" si="0"/>
        <v>21396</v>
      </c>
      <c r="K12" s="7"/>
      <c r="L12" s="7"/>
      <c r="M12" s="7"/>
      <c r="N12" s="7">
        <v>10361</v>
      </c>
      <c r="O12" s="7"/>
      <c r="P12" s="7"/>
      <c r="Q12" s="7"/>
      <c r="R12" s="7">
        <v>11035</v>
      </c>
      <c r="S12" s="7"/>
      <c r="T12" s="7"/>
      <c r="U12" s="7"/>
      <c r="V12" s="7">
        <f>SUM(Z12:AG12)</f>
        <v>19249</v>
      </c>
      <c r="W12" s="7"/>
      <c r="X12" s="7"/>
      <c r="Y12" s="7"/>
      <c r="Z12" s="7">
        <v>9292</v>
      </c>
      <c r="AA12" s="7"/>
      <c r="AB12" s="7"/>
      <c r="AC12" s="7"/>
      <c r="AD12" s="7">
        <v>9957</v>
      </c>
      <c r="AE12" s="7"/>
      <c r="AF12" s="7"/>
      <c r="AG12" s="7"/>
      <c r="AH12" s="8">
        <f>ROUND(V12/J12*100,1)</f>
        <v>90</v>
      </c>
      <c r="AI12" s="8"/>
      <c r="AJ12" s="8"/>
      <c r="AK12" s="8"/>
      <c r="AL12" s="8">
        <f>ROUND(Z12/N12*100,1)</f>
        <v>89.7</v>
      </c>
      <c r="AM12" s="8"/>
      <c r="AN12" s="8"/>
      <c r="AO12" s="8"/>
      <c r="AP12" s="8">
        <f>ROUND(AD12/R12*100,1)</f>
        <v>90.2</v>
      </c>
      <c r="AQ12" s="8"/>
      <c r="AR12" s="8"/>
      <c r="AS12" s="8"/>
    </row>
    <row r="13" spans="1:45" ht="19.5" customHeight="1">
      <c r="A13" s="12" t="s">
        <v>4</v>
      </c>
      <c r="B13" s="12"/>
      <c r="C13" s="12"/>
      <c r="D13" s="12"/>
      <c r="E13" s="12"/>
      <c r="F13" s="12"/>
      <c r="G13" s="12"/>
      <c r="H13" s="12"/>
      <c r="I13" s="13"/>
      <c r="J13" s="7">
        <f t="shared" si="0"/>
        <v>23237</v>
      </c>
      <c r="K13" s="7"/>
      <c r="L13" s="7"/>
      <c r="M13" s="7"/>
      <c r="N13" s="7">
        <v>11375</v>
      </c>
      <c r="O13" s="7"/>
      <c r="P13" s="7"/>
      <c r="Q13" s="7"/>
      <c r="R13" s="7">
        <v>11862</v>
      </c>
      <c r="S13" s="7"/>
      <c r="T13" s="7"/>
      <c r="U13" s="7"/>
      <c r="V13" s="7">
        <f>SUM(Z13:AG13)</f>
        <v>21018</v>
      </c>
      <c r="W13" s="7"/>
      <c r="X13" s="7"/>
      <c r="Y13" s="7"/>
      <c r="Z13" s="7">
        <v>10262</v>
      </c>
      <c r="AA13" s="7"/>
      <c r="AB13" s="7"/>
      <c r="AC13" s="7"/>
      <c r="AD13" s="7">
        <v>10756</v>
      </c>
      <c r="AE13" s="7"/>
      <c r="AF13" s="7"/>
      <c r="AG13" s="7"/>
      <c r="AH13" s="8">
        <f>ROUND(V13/J13*100,1)</f>
        <v>90.5</v>
      </c>
      <c r="AI13" s="8"/>
      <c r="AJ13" s="8"/>
      <c r="AK13" s="8"/>
      <c r="AL13" s="8">
        <f>ROUND(Z13/N13*100,1)</f>
        <v>90.2</v>
      </c>
      <c r="AM13" s="8"/>
      <c r="AN13" s="8"/>
      <c r="AO13" s="8"/>
      <c r="AP13" s="8">
        <f>ROUND(AD13/R13*100,1)</f>
        <v>90.7</v>
      </c>
      <c r="AQ13" s="8"/>
      <c r="AR13" s="8"/>
      <c r="AS13" s="8"/>
    </row>
    <row r="14" spans="1:45" ht="19.5" customHeight="1">
      <c r="A14" s="12" t="s">
        <v>5</v>
      </c>
      <c r="B14" s="12"/>
      <c r="C14" s="12"/>
      <c r="D14" s="12"/>
      <c r="E14" s="12"/>
      <c r="F14" s="12"/>
      <c r="G14" s="12"/>
      <c r="H14" s="12"/>
      <c r="I14" s="13"/>
      <c r="J14" s="7">
        <f t="shared" si="0"/>
        <v>24967</v>
      </c>
      <c r="K14" s="7"/>
      <c r="L14" s="7"/>
      <c r="M14" s="7"/>
      <c r="N14" s="7">
        <v>12276</v>
      </c>
      <c r="O14" s="7"/>
      <c r="P14" s="7"/>
      <c r="Q14" s="7"/>
      <c r="R14" s="7">
        <v>12691</v>
      </c>
      <c r="S14" s="7"/>
      <c r="T14" s="7"/>
      <c r="U14" s="7"/>
      <c r="V14" s="7">
        <v>21716</v>
      </c>
      <c r="W14" s="7"/>
      <c r="X14" s="7"/>
      <c r="Y14" s="7"/>
      <c r="Z14" s="7">
        <v>10585</v>
      </c>
      <c r="AA14" s="7"/>
      <c r="AB14" s="7"/>
      <c r="AC14" s="7"/>
      <c r="AD14" s="7">
        <v>11131</v>
      </c>
      <c r="AE14" s="7"/>
      <c r="AF14" s="7"/>
      <c r="AG14" s="7"/>
      <c r="AH14" s="8">
        <f>ROUND(V14/J14*100,1)</f>
        <v>87</v>
      </c>
      <c r="AI14" s="8"/>
      <c r="AJ14" s="8"/>
      <c r="AK14" s="8"/>
      <c r="AL14" s="8">
        <v>86.2</v>
      </c>
      <c r="AM14" s="8"/>
      <c r="AN14" s="8"/>
      <c r="AO14" s="8"/>
      <c r="AP14" s="8">
        <f>ROUND(AD14/R14*100,1)</f>
        <v>87.7</v>
      </c>
      <c r="AQ14" s="8"/>
      <c r="AR14" s="8"/>
      <c r="AS14" s="8"/>
    </row>
    <row r="15" spans="1:45" ht="19.5" customHeight="1">
      <c r="A15" s="12" t="s">
        <v>6</v>
      </c>
      <c r="B15" s="12"/>
      <c r="C15" s="12"/>
      <c r="D15" s="12"/>
      <c r="E15" s="12"/>
      <c r="F15" s="12"/>
      <c r="G15" s="12"/>
      <c r="H15" s="12"/>
      <c r="I15" s="13"/>
      <c r="J15" s="7">
        <f t="shared" si="0"/>
        <v>26948</v>
      </c>
      <c r="K15" s="7"/>
      <c r="L15" s="7"/>
      <c r="M15" s="7"/>
      <c r="N15" s="7">
        <v>13347</v>
      </c>
      <c r="O15" s="7"/>
      <c r="P15" s="7"/>
      <c r="Q15" s="7"/>
      <c r="R15" s="7">
        <v>13601</v>
      </c>
      <c r="S15" s="7"/>
      <c r="T15" s="7"/>
      <c r="U15" s="7"/>
      <c r="V15" s="7">
        <v>23452</v>
      </c>
      <c r="W15" s="7"/>
      <c r="X15" s="7"/>
      <c r="Y15" s="7"/>
      <c r="Z15" s="7">
        <v>11525</v>
      </c>
      <c r="AA15" s="7"/>
      <c r="AB15" s="7"/>
      <c r="AC15" s="7"/>
      <c r="AD15" s="7">
        <v>11927</v>
      </c>
      <c r="AE15" s="7"/>
      <c r="AF15" s="7"/>
      <c r="AG15" s="7"/>
      <c r="AH15" s="8">
        <f>ROUND(V15/J15*100,1)</f>
        <v>87</v>
      </c>
      <c r="AI15" s="8"/>
      <c r="AJ15" s="8"/>
      <c r="AK15" s="8"/>
      <c r="AL15" s="8">
        <v>86.4</v>
      </c>
      <c r="AM15" s="8"/>
      <c r="AN15" s="8"/>
      <c r="AO15" s="8"/>
      <c r="AP15" s="8">
        <f>ROUND(AD15/R15*100,1)</f>
        <v>87.7</v>
      </c>
      <c r="AQ15" s="8"/>
      <c r="AR15" s="8"/>
      <c r="AS15" s="8"/>
    </row>
    <row r="16" spans="1:45" ht="19.5" customHeight="1">
      <c r="A16" s="12" t="s">
        <v>39</v>
      </c>
      <c r="B16" s="12"/>
      <c r="C16" s="12"/>
      <c r="D16" s="12"/>
      <c r="E16" s="12"/>
      <c r="F16" s="12"/>
      <c r="G16" s="12"/>
      <c r="H16" s="12"/>
      <c r="I16" s="13"/>
      <c r="J16" s="7">
        <f t="shared" si="0"/>
        <v>28569</v>
      </c>
      <c r="K16" s="7"/>
      <c r="L16" s="7"/>
      <c r="M16" s="7"/>
      <c r="N16" s="7">
        <v>14167</v>
      </c>
      <c r="O16" s="7"/>
      <c r="P16" s="7"/>
      <c r="Q16" s="7"/>
      <c r="R16" s="7">
        <v>14402</v>
      </c>
      <c r="S16" s="7"/>
      <c r="T16" s="7"/>
      <c r="U16" s="7"/>
      <c r="V16" s="10" t="s">
        <v>33</v>
      </c>
      <c r="W16" s="10"/>
      <c r="X16" s="10"/>
      <c r="Y16" s="10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</row>
    <row r="17" spans="1:45" ht="19.5" customHeight="1">
      <c r="A17" s="12" t="s">
        <v>7</v>
      </c>
      <c r="B17" s="12"/>
      <c r="C17" s="12"/>
      <c r="D17" s="12"/>
      <c r="E17" s="12"/>
      <c r="F17" s="12"/>
      <c r="G17" s="12"/>
      <c r="H17" s="12"/>
      <c r="I17" s="13"/>
      <c r="J17" s="7">
        <f t="shared" si="0"/>
        <v>29990</v>
      </c>
      <c r="K17" s="7"/>
      <c r="L17" s="7"/>
      <c r="M17" s="7"/>
      <c r="N17" s="7">
        <v>14956</v>
      </c>
      <c r="O17" s="7"/>
      <c r="P17" s="7"/>
      <c r="Q17" s="7"/>
      <c r="R17" s="7">
        <v>15034</v>
      </c>
      <c r="S17" s="7"/>
      <c r="T17" s="7"/>
      <c r="U17" s="7"/>
      <c r="V17" s="10" t="s">
        <v>33</v>
      </c>
      <c r="W17" s="10"/>
      <c r="X17" s="10"/>
      <c r="Y17" s="10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</row>
    <row r="18" spans="1:45" ht="19.5" customHeight="1">
      <c r="A18" s="12" t="s">
        <v>40</v>
      </c>
      <c r="B18" s="12"/>
      <c r="C18" s="12"/>
      <c r="D18" s="12"/>
      <c r="E18" s="12"/>
      <c r="F18" s="12"/>
      <c r="G18" s="12"/>
      <c r="H18" s="12"/>
      <c r="I18" s="13"/>
      <c r="J18" s="7">
        <f t="shared" si="0"/>
        <v>30929</v>
      </c>
      <c r="K18" s="7"/>
      <c r="L18" s="7"/>
      <c r="M18" s="7"/>
      <c r="N18" s="7">
        <v>15468</v>
      </c>
      <c r="O18" s="7"/>
      <c r="P18" s="7"/>
      <c r="Q18" s="7"/>
      <c r="R18" s="7">
        <v>15461</v>
      </c>
      <c r="S18" s="7"/>
      <c r="T18" s="7"/>
      <c r="U18" s="7"/>
      <c r="V18" s="10" t="s">
        <v>33</v>
      </c>
      <c r="W18" s="10"/>
      <c r="X18" s="10"/>
      <c r="Y18" s="10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</row>
    <row r="19" spans="1:45" ht="19.5" customHeight="1">
      <c r="A19" s="12" t="s">
        <v>8</v>
      </c>
      <c r="B19" s="12"/>
      <c r="C19" s="12"/>
      <c r="D19" s="12"/>
      <c r="E19" s="12"/>
      <c r="F19" s="12"/>
      <c r="G19" s="12"/>
      <c r="H19" s="12"/>
      <c r="I19" s="13"/>
      <c r="J19" s="7">
        <f t="shared" si="0"/>
        <v>32815</v>
      </c>
      <c r="K19" s="7"/>
      <c r="L19" s="7"/>
      <c r="M19" s="7"/>
      <c r="N19" s="7">
        <v>16502</v>
      </c>
      <c r="O19" s="7"/>
      <c r="P19" s="7"/>
      <c r="Q19" s="7"/>
      <c r="R19" s="7">
        <v>16313</v>
      </c>
      <c r="S19" s="7"/>
      <c r="T19" s="7"/>
      <c r="U19" s="7"/>
      <c r="V19" s="7">
        <v>27349</v>
      </c>
      <c r="W19" s="7"/>
      <c r="X19" s="7"/>
      <c r="Y19" s="7"/>
      <c r="Z19" s="7">
        <v>13457</v>
      </c>
      <c r="AA19" s="7"/>
      <c r="AB19" s="7"/>
      <c r="AC19" s="7"/>
      <c r="AD19" s="7">
        <v>13892</v>
      </c>
      <c r="AE19" s="7"/>
      <c r="AF19" s="7"/>
      <c r="AG19" s="7"/>
      <c r="AH19" s="8">
        <f>ROUND(V19/J19*100,1)</f>
        <v>83.3</v>
      </c>
      <c r="AI19" s="8"/>
      <c r="AJ19" s="8"/>
      <c r="AK19" s="8"/>
      <c r="AL19" s="8">
        <v>81.6</v>
      </c>
      <c r="AM19" s="8"/>
      <c r="AN19" s="8"/>
      <c r="AO19" s="8"/>
      <c r="AP19" s="8">
        <f>ROUND(AD19/R19*100,1)</f>
        <v>85.2</v>
      </c>
      <c r="AQ19" s="8"/>
      <c r="AR19" s="8"/>
      <c r="AS19" s="8"/>
    </row>
    <row r="20" spans="1:45" ht="19.5" customHeight="1">
      <c r="A20" s="12" t="s">
        <v>9</v>
      </c>
      <c r="B20" s="12"/>
      <c r="C20" s="12"/>
      <c r="D20" s="12"/>
      <c r="E20" s="12"/>
      <c r="F20" s="12"/>
      <c r="G20" s="12"/>
      <c r="H20" s="12"/>
      <c r="I20" s="13"/>
      <c r="J20" s="7">
        <v>33967</v>
      </c>
      <c r="K20" s="7"/>
      <c r="L20" s="7"/>
      <c r="M20" s="7"/>
      <c r="N20" s="7">
        <v>17047</v>
      </c>
      <c r="O20" s="7"/>
      <c r="P20" s="7"/>
      <c r="Q20" s="7"/>
      <c r="R20" s="7">
        <v>16920</v>
      </c>
      <c r="S20" s="7"/>
      <c r="T20" s="7"/>
      <c r="U20" s="7"/>
      <c r="V20" s="7">
        <f>SUM(Z20:AG20)</f>
        <v>28038</v>
      </c>
      <c r="W20" s="7"/>
      <c r="X20" s="7"/>
      <c r="Y20" s="7"/>
      <c r="Z20" s="7">
        <v>13785</v>
      </c>
      <c r="AA20" s="7"/>
      <c r="AB20" s="7"/>
      <c r="AC20" s="7"/>
      <c r="AD20" s="7">
        <v>14253</v>
      </c>
      <c r="AE20" s="7"/>
      <c r="AF20" s="7"/>
      <c r="AG20" s="7"/>
      <c r="AH20" s="8">
        <f>ROUND(V20/J20*100,1)</f>
        <v>82.5</v>
      </c>
      <c r="AI20" s="8"/>
      <c r="AJ20" s="8"/>
      <c r="AK20" s="8"/>
      <c r="AL20" s="8">
        <v>80.9</v>
      </c>
      <c r="AM20" s="8"/>
      <c r="AN20" s="8"/>
      <c r="AO20" s="8"/>
      <c r="AP20" s="8">
        <v>84.2</v>
      </c>
      <c r="AQ20" s="8"/>
      <c r="AR20" s="8"/>
      <c r="AS20" s="8"/>
    </row>
    <row r="21" spans="1:45" ht="19.5" customHeight="1" thickBot="1">
      <c r="A21" s="12" t="s">
        <v>41</v>
      </c>
      <c r="B21" s="12"/>
      <c r="C21" s="12"/>
      <c r="D21" s="12"/>
      <c r="E21" s="12"/>
      <c r="F21" s="12"/>
      <c r="G21" s="12"/>
      <c r="H21" s="12"/>
      <c r="I21" s="13"/>
      <c r="J21" s="28">
        <v>34634</v>
      </c>
      <c r="K21" s="28"/>
      <c r="L21" s="28"/>
      <c r="M21" s="28"/>
      <c r="N21" s="28">
        <v>17387</v>
      </c>
      <c r="O21" s="28"/>
      <c r="P21" s="28"/>
      <c r="Q21" s="28"/>
      <c r="R21" s="28">
        <v>17247</v>
      </c>
      <c r="S21" s="28"/>
      <c r="T21" s="28"/>
      <c r="U21" s="28"/>
      <c r="V21" s="10" t="s">
        <v>33</v>
      </c>
      <c r="W21" s="10"/>
      <c r="X21" s="10"/>
      <c r="Y21" s="10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</row>
    <row r="22" spans="1:45" ht="13.5">
      <c r="A22" s="9" t="s">
        <v>22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</row>
    <row r="23" spans="1:45" ht="29.2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</row>
    <row r="24" spans="1:45" ht="17.25">
      <c r="A24" s="14" t="s">
        <v>23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</row>
    <row r="25" spans="1:45" ht="14.2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</row>
    <row r="26" spans="1:45" ht="12.75" customHeight="1" thickBot="1">
      <c r="A26" s="24" t="s">
        <v>19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</row>
    <row r="27" spans="1:45" ht="18" customHeight="1">
      <c r="A27" s="18" t="s">
        <v>26</v>
      </c>
      <c r="B27" s="19"/>
      <c r="C27" s="19"/>
      <c r="D27" s="19"/>
      <c r="E27" s="19"/>
      <c r="F27" s="19"/>
      <c r="G27" s="19"/>
      <c r="H27" s="19"/>
      <c r="I27" s="19"/>
      <c r="J27" s="22" t="s">
        <v>27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 t="s">
        <v>28</v>
      </c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 t="s">
        <v>29</v>
      </c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3"/>
    </row>
    <row r="28" spans="1:45" ht="18" customHeight="1">
      <c r="A28" s="20"/>
      <c r="B28" s="21"/>
      <c r="C28" s="21"/>
      <c r="D28" s="21"/>
      <c r="E28" s="21"/>
      <c r="F28" s="21"/>
      <c r="G28" s="21"/>
      <c r="H28" s="21"/>
      <c r="I28" s="21"/>
      <c r="J28" s="15" t="s">
        <v>30</v>
      </c>
      <c r="K28" s="15"/>
      <c r="L28" s="15"/>
      <c r="M28" s="15"/>
      <c r="N28" s="15" t="s">
        <v>31</v>
      </c>
      <c r="O28" s="15"/>
      <c r="P28" s="15"/>
      <c r="Q28" s="15"/>
      <c r="R28" s="15" t="s">
        <v>32</v>
      </c>
      <c r="S28" s="15"/>
      <c r="T28" s="15"/>
      <c r="U28" s="15"/>
      <c r="V28" s="15" t="s">
        <v>30</v>
      </c>
      <c r="W28" s="15"/>
      <c r="X28" s="15"/>
      <c r="Y28" s="15"/>
      <c r="Z28" s="15" t="s">
        <v>31</v>
      </c>
      <c r="AA28" s="15"/>
      <c r="AB28" s="15"/>
      <c r="AC28" s="15"/>
      <c r="AD28" s="15" t="s">
        <v>32</v>
      </c>
      <c r="AE28" s="15"/>
      <c r="AF28" s="15"/>
      <c r="AG28" s="15"/>
      <c r="AH28" s="15" t="s">
        <v>30</v>
      </c>
      <c r="AI28" s="15"/>
      <c r="AJ28" s="15"/>
      <c r="AK28" s="15"/>
      <c r="AL28" s="15" t="s">
        <v>31</v>
      </c>
      <c r="AM28" s="15"/>
      <c r="AN28" s="15"/>
      <c r="AO28" s="15"/>
      <c r="AP28" s="15" t="s">
        <v>32</v>
      </c>
      <c r="AQ28" s="15"/>
      <c r="AR28" s="15"/>
      <c r="AS28" s="16"/>
    </row>
    <row r="29" spans="1:45" ht="19.5" customHeight="1">
      <c r="A29" s="25" t="s">
        <v>35</v>
      </c>
      <c r="B29" s="25"/>
      <c r="C29" s="25"/>
      <c r="D29" s="25"/>
      <c r="E29" s="25"/>
      <c r="F29" s="25"/>
      <c r="G29" s="25"/>
      <c r="H29" s="25"/>
      <c r="I29" s="26"/>
      <c r="J29" s="17">
        <f>SUM(N29:U29)</f>
        <v>19512</v>
      </c>
      <c r="K29" s="17"/>
      <c r="L29" s="17"/>
      <c r="M29" s="17"/>
      <c r="N29" s="17">
        <v>9415</v>
      </c>
      <c r="O29" s="17"/>
      <c r="P29" s="17"/>
      <c r="Q29" s="17"/>
      <c r="R29" s="17">
        <v>10097</v>
      </c>
      <c r="S29" s="17"/>
      <c r="T29" s="17"/>
      <c r="U29" s="17"/>
      <c r="V29" s="17">
        <f>SUM(Z29:AG29)</f>
        <v>18199</v>
      </c>
      <c r="W29" s="17"/>
      <c r="X29" s="17"/>
      <c r="Y29" s="17"/>
      <c r="Z29" s="17">
        <v>8787</v>
      </c>
      <c r="AA29" s="17"/>
      <c r="AB29" s="17"/>
      <c r="AC29" s="17"/>
      <c r="AD29" s="17">
        <v>9412</v>
      </c>
      <c r="AE29" s="17"/>
      <c r="AF29" s="17"/>
      <c r="AG29" s="17"/>
      <c r="AH29" s="27">
        <f>ROUND(V29/J29*100,1)</f>
        <v>93.3</v>
      </c>
      <c r="AI29" s="27"/>
      <c r="AJ29" s="27"/>
      <c r="AK29" s="27"/>
      <c r="AL29" s="27">
        <f>ROUND(Z29/N29*100,1)</f>
        <v>93.3</v>
      </c>
      <c r="AM29" s="27"/>
      <c r="AN29" s="27"/>
      <c r="AO29" s="27"/>
      <c r="AP29" s="27">
        <f>ROUND(AD29/R29*100,1)</f>
        <v>93.2</v>
      </c>
      <c r="AQ29" s="27"/>
      <c r="AR29" s="27"/>
      <c r="AS29" s="27"/>
    </row>
    <row r="30" spans="1:45" ht="19.5" customHeight="1">
      <c r="A30" s="12" t="s">
        <v>10</v>
      </c>
      <c r="B30" s="12"/>
      <c r="C30" s="12"/>
      <c r="D30" s="12"/>
      <c r="E30" s="12"/>
      <c r="F30" s="12"/>
      <c r="G30" s="12"/>
      <c r="H30" s="12"/>
      <c r="I30" s="13"/>
      <c r="J30" s="7">
        <f aca="true" t="shared" si="1" ref="J30:J39">SUM(N30:U30)</f>
        <v>4381</v>
      </c>
      <c r="K30" s="7"/>
      <c r="L30" s="7"/>
      <c r="M30" s="7"/>
      <c r="N30" s="7">
        <v>2069</v>
      </c>
      <c r="O30" s="7"/>
      <c r="P30" s="7"/>
      <c r="Q30" s="7"/>
      <c r="R30" s="7">
        <v>2312</v>
      </c>
      <c r="S30" s="7"/>
      <c r="T30" s="7"/>
      <c r="U30" s="7"/>
      <c r="V30" s="7">
        <f>SUM(Z30:AG30)</f>
        <v>3053</v>
      </c>
      <c r="W30" s="7"/>
      <c r="X30" s="7"/>
      <c r="Y30" s="7"/>
      <c r="Z30" s="7">
        <v>1460</v>
      </c>
      <c r="AA30" s="7"/>
      <c r="AB30" s="7"/>
      <c r="AC30" s="7"/>
      <c r="AD30" s="7">
        <v>1593</v>
      </c>
      <c r="AE30" s="7"/>
      <c r="AF30" s="7"/>
      <c r="AG30" s="7"/>
      <c r="AH30" s="8">
        <f>ROUND(V30/J30*100,1)</f>
        <v>69.7</v>
      </c>
      <c r="AI30" s="8"/>
      <c r="AJ30" s="8"/>
      <c r="AK30" s="8"/>
      <c r="AL30" s="8">
        <f>ROUND(Z30/N30*100,1)</f>
        <v>70.6</v>
      </c>
      <c r="AM30" s="8"/>
      <c r="AN30" s="8"/>
      <c r="AO30" s="8"/>
      <c r="AP30" s="8">
        <f>ROUND(AD30/R30*100,1)</f>
        <v>68.9</v>
      </c>
      <c r="AQ30" s="8"/>
      <c r="AR30" s="8"/>
      <c r="AS30" s="8"/>
    </row>
    <row r="31" spans="1:45" ht="19.5" customHeight="1">
      <c r="A31" s="12" t="s">
        <v>11</v>
      </c>
      <c r="B31" s="12"/>
      <c r="C31" s="12"/>
      <c r="D31" s="12"/>
      <c r="E31" s="12"/>
      <c r="F31" s="12"/>
      <c r="G31" s="12"/>
      <c r="H31" s="12"/>
      <c r="I31" s="13"/>
      <c r="J31" s="7">
        <f t="shared" si="1"/>
        <v>20273</v>
      </c>
      <c r="K31" s="7"/>
      <c r="L31" s="7"/>
      <c r="M31" s="7"/>
      <c r="N31" s="7">
        <v>9779</v>
      </c>
      <c r="O31" s="7"/>
      <c r="P31" s="7"/>
      <c r="Q31" s="7"/>
      <c r="R31" s="7">
        <v>10494</v>
      </c>
      <c r="S31" s="7"/>
      <c r="T31" s="7"/>
      <c r="U31" s="7"/>
      <c r="V31" s="10" t="s">
        <v>34</v>
      </c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2">
        <v>93.6</v>
      </c>
      <c r="AI31" s="12"/>
      <c r="AJ31" s="12"/>
      <c r="AK31" s="12"/>
      <c r="AL31" s="12">
        <v>94.2</v>
      </c>
      <c r="AM31" s="12"/>
      <c r="AN31" s="12"/>
      <c r="AO31" s="12"/>
      <c r="AP31" s="12">
        <v>93.1</v>
      </c>
      <c r="AQ31" s="12"/>
      <c r="AR31" s="12"/>
      <c r="AS31" s="12"/>
    </row>
    <row r="32" spans="1:45" ht="19.5" customHeight="1">
      <c r="A32" s="12" t="s">
        <v>12</v>
      </c>
      <c r="B32" s="12"/>
      <c r="C32" s="12"/>
      <c r="D32" s="12"/>
      <c r="E32" s="12"/>
      <c r="F32" s="12"/>
      <c r="G32" s="12"/>
      <c r="H32" s="12"/>
      <c r="I32" s="13"/>
      <c r="J32" s="7">
        <f t="shared" si="1"/>
        <v>23258</v>
      </c>
      <c r="K32" s="7"/>
      <c r="L32" s="7"/>
      <c r="M32" s="7"/>
      <c r="N32" s="7">
        <v>11400</v>
      </c>
      <c r="O32" s="7"/>
      <c r="P32" s="7"/>
      <c r="Q32" s="7"/>
      <c r="R32" s="7">
        <v>11858</v>
      </c>
      <c r="S32" s="7"/>
      <c r="T32" s="7"/>
      <c r="U32" s="7"/>
      <c r="V32" s="7">
        <f aca="true" t="shared" si="2" ref="V32:V37">SUM(Z32:AG32)</f>
        <v>21641</v>
      </c>
      <c r="W32" s="7"/>
      <c r="X32" s="7"/>
      <c r="Y32" s="7"/>
      <c r="Z32" s="7">
        <v>10593</v>
      </c>
      <c r="AA32" s="7"/>
      <c r="AB32" s="7"/>
      <c r="AC32" s="7"/>
      <c r="AD32" s="7">
        <v>11048</v>
      </c>
      <c r="AE32" s="7"/>
      <c r="AF32" s="7"/>
      <c r="AG32" s="7"/>
      <c r="AH32" s="8">
        <v>93.1</v>
      </c>
      <c r="AI32" s="8"/>
      <c r="AJ32" s="8"/>
      <c r="AK32" s="8"/>
      <c r="AL32" s="8">
        <f aca="true" t="shared" si="3" ref="AL32:AL37">ROUND(Z32/N32*100,1)</f>
        <v>92.9</v>
      </c>
      <c r="AM32" s="8"/>
      <c r="AN32" s="8"/>
      <c r="AO32" s="8"/>
      <c r="AP32" s="8">
        <f aca="true" t="shared" si="4" ref="AP32:AP37">ROUND(AD32/R32*100,1)</f>
        <v>93.2</v>
      </c>
      <c r="AQ32" s="8"/>
      <c r="AR32" s="8"/>
      <c r="AS32" s="8"/>
    </row>
    <row r="33" spans="1:45" ht="19.5" customHeight="1">
      <c r="A33" s="12" t="s">
        <v>13</v>
      </c>
      <c r="B33" s="12"/>
      <c r="C33" s="12"/>
      <c r="D33" s="12"/>
      <c r="E33" s="12"/>
      <c r="F33" s="12"/>
      <c r="G33" s="12"/>
      <c r="H33" s="12"/>
      <c r="I33" s="13"/>
      <c r="J33" s="7">
        <f t="shared" si="1"/>
        <v>24905</v>
      </c>
      <c r="K33" s="7"/>
      <c r="L33" s="7"/>
      <c r="M33" s="7"/>
      <c r="N33" s="7">
        <v>12240</v>
      </c>
      <c r="O33" s="7"/>
      <c r="P33" s="7"/>
      <c r="Q33" s="7"/>
      <c r="R33" s="7">
        <v>12665</v>
      </c>
      <c r="S33" s="7"/>
      <c r="T33" s="7"/>
      <c r="U33" s="7"/>
      <c r="V33" s="7">
        <f t="shared" si="2"/>
        <v>22761</v>
      </c>
      <c r="W33" s="7"/>
      <c r="X33" s="7"/>
      <c r="Y33" s="7"/>
      <c r="Z33" s="7">
        <v>11110</v>
      </c>
      <c r="AA33" s="7"/>
      <c r="AB33" s="7"/>
      <c r="AC33" s="7"/>
      <c r="AD33" s="7">
        <v>11651</v>
      </c>
      <c r="AE33" s="7"/>
      <c r="AF33" s="7"/>
      <c r="AG33" s="7"/>
      <c r="AH33" s="8">
        <f>ROUND(V33/J33*100,1)</f>
        <v>91.4</v>
      </c>
      <c r="AI33" s="8"/>
      <c r="AJ33" s="8"/>
      <c r="AK33" s="8"/>
      <c r="AL33" s="8">
        <f t="shared" si="3"/>
        <v>90.8</v>
      </c>
      <c r="AM33" s="8"/>
      <c r="AN33" s="8"/>
      <c r="AO33" s="8"/>
      <c r="AP33" s="8">
        <f t="shared" si="4"/>
        <v>92</v>
      </c>
      <c r="AQ33" s="8"/>
      <c r="AR33" s="8"/>
      <c r="AS33" s="8"/>
    </row>
    <row r="34" spans="1:45" ht="19.5" customHeight="1">
      <c r="A34" s="12" t="s">
        <v>14</v>
      </c>
      <c r="B34" s="12"/>
      <c r="C34" s="12"/>
      <c r="D34" s="12"/>
      <c r="E34" s="12"/>
      <c r="F34" s="12"/>
      <c r="G34" s="12"/>
      <c r="H34" s="12"/>
      <c r="I34" s="13"/>
      <c r="J34" s="7">
        <f t="shared" si="1"/>
        <v>26898</v>
      </c>
      <c r="K34" s="7"/>
      <c r="L34" s="7"/>
      <c r="M34" s="7"/>
      <c r="N34" s="7">
        <v>13334</v>
      </c>
      <c r="O34" s="7"/>
      <c r="P34" s="7"/>
      <c r="Q34" s="7"/>
      <c r="R34" s="7">
        <v>13564</v>
      </c>
      <c r="S34" s="7"/>
      <c r="T34" s="7"/>
      <c r="U34" s="7"/>
      <c r="V34" s="7">
        <f t="shared" si="2"/>
        <v>24590</v>
      </c>
      <c r="W34" s="7"/>
      <c r="X34" s="7"/>
      <c r="Y34" s="7"/>
      <c r="Z34" s="7">
        <v>12078</v>
      </c>
      <c r="AA34" s="7"/>
      <c r="AB34" s="7"/>
      <c r="AC34" s="7"/>
      <c r="AD34" s="7">
        <v>12512</v>
      </c>
      <c r="AE34" s="7"/>
      <c r="AF34" s="7"/>
      <c r="AG34" s="7"/>
      <c r="AH34" s="8">
        <f>ROUND(V34/J34*100,1)</f>
        <v>91.4</v>
      </c>
      <c r="AI34" s="8"/>
      <c r="AJ34" s="8"/>
      <c r="AK34" s="8"/>
      <c r="AL34" s="8">
        <f t="shared" si="3"/>
        <v>90.6</v>
      </c>
      <c r="AM34" s="8"/>
      <c r="AN34" s="8"/>
      <c r="AO34" s="8"/>
      <c r="AP34" s="8">
        <f t="shared" si="4"/>
        <v>92.2</v>
      </c>
      <c r="AQ34" s="8"/>
      <c r="AR34" s="8"/>
      <c r="AS34" s="8"/>
    </row>
    <row r="35" spans="1:45" ht="19.5" customHeight="1">
      <c r="A35" s="12" t="s">
        <v>15</v>
      </c>
      <c r="B35" s="12"/>
      <c r="C35" s="12"/>
      <c r="D35" s="12"/>
      <c r="E35" s="12"/>
      <c r="F35" s="12"/>
      <c r="G35" s="12"/>
      <c r="H35" s="12"/>
      <c r="I35" s="13"/>
      <c r="J35" s="7">
        <v>28551</v>
      </c>
      <c r="K35" s="7"/>
      <c r="L35" s="7"/>
      <c r="M35" s="7"/>
      <c r="N35" s="7">
        <v>14156</v>
      </c>
      <c r="O35" s="7"/>
      <c r="P35" s="7"/>
      <c r="Q35" s="7"/>
      <c r="R35" s="7">
        <v>14395</v>
      </c>
      <c r="S35" s="7"/>
      <c r="T35" s="7"/>
      <c r="U35" s="7"/>
      <c r="V35" s="7">
        <f t="shared" si="2"/>
        <v>25981</v>
      </c>
      <c r="W35" s="7"/>
      <c r="X35" s="7"/>
      <c r="Y35" s="7"/>
      <c r="Z35" s="7">
        <v>12736</v>
      </c>
      <c r="AA35" s="7"/>
      <c r="AB35" s="7"/>
      <c r="AC35" s="7"/>
      <c r="AD35" s="7">
        <v>13245</v>
      </c>
      <c r="AE35" s="7"/>
      <c r="AF35" s="7"/>
      <c r="AG35" s="7"/>
      <c r="AH35" s="8">
        <f>ROUND(V35/J35*100,1)</f>
        <v>91</v>
      </c>
      <c r="AI35" s="8"/>
      <c r="AJ35" s="8"/>
      <c r="AK35" s="8"/>
      <c r="AL35" s="8">
        <f t="shared" si="3"/>
        <v>90</v>
      </c>
      <c r="AM35" s="8"/>
      <c r="AN35" s="8"/>
      <c r="AO35" s="8"/>
      <c r="AP35" s="8">
        <f t="shared" si="4"/>
        <v>92</v>
      </c>
      <c r="AQ35" s="8"/>
      <c r="AR35" s="8"/>
      <c r="AS35" s="8"/>
    </row>
    <row r="36" spans="1:45" ht="19.5" customHeight="1">
      <c r="A36" s="12" t="s">
        <v>16</v>
      </c>
      <c r="B36" s="12"/>
      <c r="C36" s="12"/>
      <c r="D36" s="12"/>
      <c r="E36" s="12"/>
      <c r="F36" s="12"/>
      <c r="G36" s="12"/>
      <c r="H36" s="12"/>
      <c r="I36" s="13"/>
      <c r="J36" s="7">
        <f t="shared" si="1"/>
        <v>29792</v>
      </c>
      <c r="K36" s="7"/>
      <c r="L36" s="7"/>
      <c r="M36" s="7"/>
      <c r="N36" s="7">
        <v>14862</v>
      </c>
      <c r="O36" s="7"/>
      <c r="P36" s="7"/>
      <c r="Q36" s="7"/>
      <c r="R36" s="7">
        <v>14930</v>
      </c>
      <c r="S36" s="7"/>
      <c r="T36" s="7"/>
      <c r="U36" s="7"/>
      <c r="V36" s="7">
        <f t="shared" si="2"/>
        <v>27192</v>
      </c>
      <c r="W36" s="7"/>
      <c r="X36" s="7"/>
      <c r="Y36" s="7"/>
      <c r="Z36" s="7">
        <v>13368</v>
      </c>
      <c r="AA36" s="7"/>
      <c r="AB36" s="7"/>
      <c r="AC36" s="7"/>
      <c r="AD36" s="7">
        <v>13824</v>
      </c>
      <c r="AE36" s="7"/>
      <c r="AF36" s="7"/>
      <c r="AG36" s="7"/>
      <c r="AH36" s="8">
        <f>ROUND(V36/J36*100,1)</f>
        <v>91.3</v>
      </c>
      <c r="AI36" s="8"/>
      <c r="AJ36" s="8"/>
      <c r="AK36" s="8"/>
      <c r="AL36" s="8">
        <v>90</v>
      </c>
      <c r="AM36" s="8"/>
      <c r="AN36" s="8"/>
      <c r="AO36" s="8"/>
      <c r="AP36" s="8">
        <f t="shared" si="4"/>
        <v>92.6</v>
      </c>
      <c r="AQ36" s="8"/>
      <c r="AR36" s="8"/>
      <c r="AS36" s="8"/>
    </row>
    <row r="37" spans="1:45" ht="19.5" customHeight="1">
      <c r="A37" s="12" t="s">
        <v>36</v>
      </c>
      <c r="B37" s="12"/>
      <c r="C37" s="12"/>
      <c r="D37" s="12"/>
      <c r="E37" s="12"/>
      <c r="F37" s="12"/>
      <c r="G37" s="12"/>
      <c r="H37" s="12"/>
      <c r="I37" s="13"/>
      <c r="J37" s="7">
        <f t="shared" si="1"/>
        <v>30773</v>
      </c>
      <c r="K37" s="7"/>
      <c r="L37" s="7"/>
      <c r="M37" s="7"/>
      <c r="N37" s="7">
        <v>15372</v>
      </c>
      <c r="O37" s="7"/>
      <c r="P37" s="7"/>
      <c r="Q37" s="7"/>
      <c r="R37" s="7">
        <v>15401</v>
      </c>
      <c r="S37" s="7"/>
      <c r="T37" s="7"/>
      <c r="U37" s="7"/>
      <c r="V37" s="7">
        <f t="shared" si="2"/>
        <v>25939</v>
      </c>
      <c r="W37" s="7"/>
      <c r="X37" s="7"/>
      <c r="Y37" s="7"/>
      <c r="Z37" s="7">
        <v>12678</v>
      </c>
      <c r="AA37" s="7"/>
      <c r="AB37" s="7"/>
      <c r="AC37" s="7"/>
      <c r="AD37" s="7">
        <v>13261</v>
      </c>
      <c r="AE37" s="7"/>
      <c r="AF37" s="7"/>
      <c r="AG37" s="7"/>
      <c r="AH37" s="8">
        <f>ROUND(V37/J37*100,1)</f>
        <v>84.3</v>
      </c>
      <c r="AI37" s="8"/>
      <c r="AJ37" s="8"/>
      <c r="AK37" s="8"/>
      <c r="AL37" s="8">
        <f t="shared" si="3"/>
        <v>82.5</v>
      </c>
      <c r="AM37" s="8"/>
      <c r="AN37" s="8"/>
      <c r="AO37" s="8"/>
      <c r="AP37" s="8">
        <f t="shared" si="4"/>
        <v>86.1</v>
      </c>
      <c r="AQ37" s="8"/>
      <c r="AR37" s="8"/>
      <c r="AS37" s="8"/>
    </row>
    <row r="38" spans="1:45" ht="19.5" customHeight="1">
      <c r="A38" s="12" t="s">
        <v>17</v>
      </c>
      <c r="B38" s="12"/>
      <c r="C38" s="12"/>
      <c r="D38" s="12"/>
      <c r="E38" s="12"/>
      <c r="F38" s="12"/>
      <c r="G38" s="12"/>
      <c r="H38" s="12"/>
      <c r="I38" s="13"/>
      <c r="J38" s="7">
        <f t="shared" si="1"/>
        <v>33096</v>
      </c>
      <c r="K38" s="7"/>
      <c r="L38" s="7"/>
      <c r="M38" s="7"/>
      <c r="N38" s="7">
        <v>16646</v>
      </c>
      <c r="O38" s="7"/>
      <c r="P38" s="7"/>
      <c r="Q38" s="7"/>
      <c r="R38" s="7">
        <v>16450</v>
      </c>
      <c r="S38" s="7"/>
      <c r="T38" s="7"/>
      <c r="U38" s="7"/>
      <c r="V38" s="10" t="s">
        <v>33</v>
      </c>
      <c r="W38" s="10"/>
      <c r="X38" s="10"/>
      <c r="Y38" s="10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</row>
    <row r="39" spans="1:45" ht="19.5" customHeight="1">
      <c r="A39" s="12" t="s">
        <v>18</v>
      </c>
      <c r="B39" s="12"/>
      <c r="C39" s="12"/>
      <c r="D39" s="12"/>
      <c r="E39" s="12"/>
      <c r="F39" s="12"/>
      <c r="G39" s="12"/>
      <c r="H39" s="12"/>
      <c r="I39" s="13"/>
      <c r="J39" s="7">
        <f t="shared" si="1"/>
        <v>34059</v>
      </c>
      <c r="K39" s="7"/>
      <c r="L39" s="7"/>
      <c r="M39" s="7"/>
      <c r="N39" s="7">
        <v>17114</v>
      </c>
      <c r="O39" s="7"/>
      <c r="P39" s="7"/>
      <c r="Q39" s="7"/>
      <c r="R39" s="7">
        <v>16945</v>
      </c>
      <c r="S39" s="7"/>
      <c r="T39" s="7"/>
      <c r="U39" s="7"/>
      <c r="V39" s="7">
        <f>SUM(Z39:AG39)</f>
        <v>28594</v>
      </c>
      <c r="W39" s="7"/>
      <c r="X39" s="7"/>
      <c r="Y39" s="7"/>
      <c r="Z39" s="7">
        <v>14043</v>
      </c>
      <c r="AA39" s="7"/>
      <c r="AB39" s="7"/>
      <c r="AC39" s="7"/>
      <c r="AD39" s="7">
        <v>14551</v>
      </c>
      <c r="AE39" s="7"/>
      <c r="AF39" s="7"/>
      <c r="AG39" s="7"/>
      <c r="AH39" s="8">
        <f>ROUND(V39/J39*100,1)</f>
        <v>84</v>
      </c>
      <c r="AI39" s="8"/>
      <c r="AJ39" s="8"/>
      <c r="AK39" s="8"/>
      <c r="AL39" s="8">
        <f>ROUND(Z39/N39*100,1)</f>
        <v>82.1</v>
      </c>
      <c r="AM39" s="8"/>
      <c r="AN39" s="8"/>
      <c r="AO39" s="8"/>
      <c r="AP39" s="8">
        <f>ROUND(AD39/R39*100,1)</f>
        <v>85.9</v>
      </c>
      <c r="AQ39" s="8"/>
      <c r="AR39" s="8"/>
      <c r="AS39" s="8"/>
    </row>
    <row r="40" spans="1:45" ht="19.5" customHeight="1" thickBot="1">
      <c r="A40" s="12" t="s">
        <v>37</v>
      </c>
      <c r="B40" s="12"/>
      <c r="C40" s="12"/>
      <c r="D40" s="12"/>
      <c r="E40" s="12"/>
      <c r="F40" s="12"/>
      <c r="G40" s="12"/>
      <c r="H40" s="12"/>
      <c r="I40" s="13"/>
      <c r="J40" s="7">
        <f>SUM(N40:U40)</f>
        <v>34386</v>
      </c>
      <c r="K40" s="7"/>
      <c r="L40" s="7"/>
      <c r="M40" s="7"/>
      <c r="N40" s="7">
        <v>17267</v>
      </c>
      <c r="O40" s="7"/>
      <c r="P40" s="7"/>
      <c r="Q40" s="7"/>
      <c r="R40" s="7">
        <v>17119</v>
      </c>
      <c r="S40" s="7"/>
      <c r="T40" s="7"/>
      <c r="U40" s="7"/>
      <c r="V40" s="7">
        <f>SUM(Z40:AG40)</f>
        <v>26649</v>
      </c>
      <c r="W40" s="7"/>
      <c r="X40" s="7"/>
      <c r="Y40" s="7"/>
      <c r="Z40" s="7">
        <v>12990</v>
      </c>
      <c r="AA40" s="7"/>
      <c r="AB40" s="7"/>
      <c r="AC40" s="7"/>
      <c r="AD40" s="7">
        <v>13659</v>
      </c>
      <c r="AE40" s="7"/>
      <c r="AF40" s="7"/>
      <c r="AG40" s="7"/>
      <c r="AH40" s="8">
        <v>77.5</v>
      </c>
      <c r="AI40" s="8"/>
      <c r="AJ40" s="8"/>
      <c r="AK40" s="8"/>
      <c r="AL40" s="8">
        <v>75.2</v>
      </c>
      <c r="AM40" s="8"/>
      <c r="AN40" s="8"/>
      <c r="AO40" s="8"/>
      <c r="AP40" s="8">
        <v>79.8</v>
      </c>
      <c r="AQ40" s="8"/>
      <c r="AR40" s="8"/>
      <c r="AS40" s="8"/>
    </row>
    <row r="41" spans="1:45" ht="13.5">
      <c r="A41" s="5" t="s">
        <v>24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9" t="s">
        <v>25</v>
      </c>
      <c r="AK41" s="9"/>
      <c r="AL41" s="9"/>
      <c r="AM41" s="9"/>
      <c r="AN41" s="9"/>
      <c r="AO41" s="9"/>
      <c r="AP41" s="9"/>
      <c r="AQ41" s="9"/>
      <c r="AR41" s="9"/>
      <c r="AS41" s="9"/>
    </row>
    <row r="42" spans="1:45" ht="19.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6"/>
      <c r="AK42" s="6"/>
      <c r="AL42" s="6"/>
      <c r="AM42" s="6"/>
      <c r="AN42" s="6"/>
      <c r="AO42" s="6"/>
      <c r="AP42" s="6"/>
      <c r="AQ42" s="6"/>
      <c r="AR42" s="6"/>
      <c r="AS42" s="6"/>
    </row>
    <row r="43" spans="1:45" ht="14.2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6"/>
      <c r="AK43" s="6"/>
      <c r="AL43" s="6"/>
      <c r="AM43" s="6"/>
      <c r="AN43" s="6"/>
      <c r="AO43" s="6"/>
      <c r="AP43" s="6"/>
      <c r="AQ43" s="6"/>
      <c r="AR43" s="6"/>
      <c r="AS43" s="6"/>
    </row>
  </sheetData>
  <mergeCells count="260">
    <mergeCell ref="V21:AS21"/>
    <mergeCell ref="AJ41:AS41"/>
    <mergeCell ref="A21:I21"/>
    <mergeCell ref="J21:M21"/>
    <mergeCell ref="N21:Q21"/>
    <mergeCell ref="R21:U21"/>
    <mergeCell ref="AL11:AO11"/>
    <mergeCell ref="AP11:AS11"/>
    <mergeCell ref="AL12:AO12"/>
    <mergeCell ref="AP12:AS12"/>
    <mergeCell ref="AL13:AO13"/>
    <mergeCell ref="AP30:AS30"/>
    <mergeCell ref="AL29:AO29"/>
    <mergeCell ref="Z35:AC35"/>
    <mergeCell ref="AD35:AG35"/>
    <mergeCell ref="AH35:AK35"/>
    <mergeCell ref="AL35:AO35"/>
    <mergeCell ref="AL34:AO34"/>
    <mergeCell ref="AL33:AO33"/>
    <mergeCell ref="AL39:AO39"/>
    <mergeCell ref="AP39:AS39"/>
    <mergeCell ref="AP13:AS13"/>
    <mergeCell ref="AL15:AO15"/>
    <mergeCell ref="AP15:AS15"/>
    <mergeCell ref="AP36:AS36"/>
    <mergeCell ref="AP33:AS33"/>
    <mergeCell ref="AL32:AO32"/>
    <mergeCell ref="AP32:AS32"/>
    <mergeCell ref="V17:AS17"/>
    <mergeCell ref="A38:I38"/>
    <mergeCell ref="A39:I39"/>
    <mergeCell ref="A36:I36"/>
    <mergeCell ref="AH39:AK39"/>
    <mergeCell ref="N39:Q39"/>
    <mergeCell ref="R39:U39"/>
    <mergeCell ref="V39:Y39"/>
    <mergeCell ref="Z39:AC39"/>
    <mergeCell ref="AD39:AG39"/>
    <mergeCell ref="V38:AS38"/>
    <mergeCell ref="J18:M18"/>
    <mergeCell ref="J19:M19"/>
    <mergeCell ref="J20:M20"/>
    <mergeCell ref="J39:M39"/>
    <mergeCell ref="J38:M38"/>
    <mergeCell ref="J37:M37"/>
    <mergeCell ref="J36:M36"/>
    <mergeCell ref="A24:AS24"/>
    <mergeCell ref="A26:AS26"/>
    <mergeCell ref="AH37:AK37"/>
    <mergeCell ref="AP37:AS37"/>
    <mergeCell ref="N36:Q36"/>
    <mergeCell ref="R36:U36"/>
    <mergeCell ref="V36:Y36"/>
    <mergeCell ref="Z36:AC36"/>
    <mergeCell ref="AD36:AG36"/>
    <mergeCell ref="V37:Y37"/>
    <mergeCell ref="Z37:AC37"/>
    <mergeCell ref="AD37:AG37"/>
    <mergeCell ref="A18:I18"/>
    <mergeCell ref="A35:I35"/>
    <mergeCell ref="A37:I37"/>
    <mergeCell ref="V18:AS18"/>
    <mergeCell ref="AP35:AS35"/>
    <mergeCell ref="AH34:AK34"/>
    <mergeCell ref="AP34:AS34"/>
    <mergeCell ref="N35:Q35"/>
    <mergeCell ref="R35:U35"/>
    <mergeCell ref="V35:Y35"/>
    <mergeCell ref="N38:Q38"/>
    <mergeCell ref="R38:U38"/>
    <mergeCell ref="AH36:AK36"/>
    <mergeCell ref="AL36:AO36"/>
    <mergeCell ref="N37:Q37"/>
    <mergeCell ref="R37:U37"/>
    <mergeCell ref="AL37:AO37"/>
    <mergeCell ref="A34:I34"/>
    <mergeCell ref="J34:M34"/>
    <mergeCell ref="N34:Q34"/>
    <mergeCell ref="R34:U34"/>
    <mergeCell ref="V34:Y34"/>
    <mergeCell ref="Z34:AC34"/>
    <mergeCell ref="AD34:AG34"/>
    <mergeCell ref="J35:M35"/>
    <mergeCell ref="A33:I33"/>
    <mergeCell ref="J33:M33"/>
    <mergeCell ref="N33:Q33"/>
    <mergeCell ref="R33:U33"/>
    <mergeCell ref="V33:Y33"/>
    <mergeCell ref="Z33:AC33"/>
    <mergeCell ref="AD33:AG33"/>
    <mergeCell ref="AH33:AK33"/>
    <mergeCell ref="V32:Y32"/>
    <mergeCell ref="Z32:AC32"/>
    <mergeCell ref="AD32:AG32"/>
    <mergeCell ref="AH32:AK32"/>
    <mergeCell ref="A32:I32"/>
    <mergeCell ref="J32:M32"/>
    <mergeCell ref="N32:Q32"/>
    <mergeCell ref="R32:U32"/>
    <mergeCell ref="A31:I31"/>
    <mergeCell ref="J31:M31"/>
    <mergeCell ref="N31:Q31"/>
    <mergeCell ref="R31:U31"/>
    <mergeCell ref="V29:Y29"/>
    <mergeCell ref="AH31:AK31"/>
    <mergeCell ref="AL31:AO31"/>
    <mergeCell ref="AP31:AS31"/>
    <mergeCell ref="V31:AG31"/>
    <mergeCell ref="V30:Y30"/>
    <mergeCell ref="Z30:AC30"/>
    <mergeCell ref="AD30:AG30"/>
    <mergeCell ref="AH30:AK30"/>
    <mergeCell ref="AL30:AO30"/>
    <mergeCell ref="A30:I30"/>
    <mergeCell ref="J30:M30"/>
    <mergeCell ref="N30:Q30"/>
    <mergeCell ref="R30:U30"/>
    <mergeCell ref="A29:I29"/>
    <mergeCell ref="J29:M29"/>
    <mergeCell ref="N29:Q29"/>
    <mergeCell ref="R29:U29"/>
    <mergeCell ref="AH28:AK28"/>
    <mergeCell ref="AL28:AO28"/>
    <mergeCell ref="AP28:AS28"/>
    <mergeCell ref="Z29:AC29"/>
    <mergeCell ref="AD29:AG29"/>
    <mergeCell ref="AH29:AK29"/>
    <mergeCell ref="AP29:AS29"/>
    <mergeCell ref="AL20:AO20"/>
    <mergeCell ref="AP20:AS20"/>
    <mergeCell ref="A9:I9"/>
    <mergeCell ref="J9:M9"/>
    <mergeCell ref="N9:Q9"/>
    <mergeCell ref="R9:U9"/>
    <mergeCell ref="V9:Y9"/>
    <mergeCell ref="Z9:AC9"/>
    <mergeCell ref="AD9:AG9"/>
    <mergeCell ref="AH9:AK9"/>
    <mergeCell ref="AL19:AO19"/>
    <mergeCell ref="AP19:AS19"/>
    <mergeCell ref="A20:I20"/>
    <mergeCell ref="N20:Q20"/>
    <mergeCell ref="R20:U20"/>
    <mergeCell ref="V20:Y20"/>
    <mergeCell ref="Z20:AC20"/>
    <mergeCell ref="AD20:AG20"/>
    <mergeCell ref="AH20:AK20"/>
    <mergeCell ref="A19:I19"/>
    <mergeCell ref="AD19:AG19"/>
    <mergeCell ref="AH19:AK19"/>
    <mergeCell ref="N18:Q18"/>
    <mergeCell ref="R18:U18"/>
    <mergeCell ref="N19:Q19"/>
    <mergeCell ref="R19:U19"/>
    <mergeCell ref="V19:Y19"/>
    <mergeCell ref="Z19:AC19"/>
    <mergeCell ref="A17:I17"/>
    <mergeCell ref="J17:M17"/>
    <mergeCell ref="N17:Q17"/>
    <mergeCell ref="R17:U17"/>
    <mergeCell ref="A16:I16"/>
    <mergeCell ref="J16:M16"/>
    <mergeCell ref="N16:Q16"/>
    <mergeCell ref="R16:U16"/>
    <mergeCell ref="V16:AS16"/>
    <mergeCell ref="AL14:AO14"/>
    <mergeCell ref="AP14:AS14"/>
    <mergeCell ref="A15:I15"/>
    <mergeCell ref="J15:M15"/>
    <mergeCell ref="N15:Q15"/>
    <mergeCell ref="R15:U15"/>
    <mergeCell ref="V15:Y15"/>
    <mergeCell ref="Z15:AC15"/>
    <mergeCell ref="AD15:AG15"/>
    <mergeCell ref="AH15:AK15"/>
    <mergeCell ref="A14:I14"/>
    <mergeCell ref="J14:M14"/>
    <mergeCell ref="N14:Q14"/>
    <mergeCell ref="R14:U14"/>
    <mergeCell ref="V14:Y14"/>
    <mergeCell ref="Z14:AC14"/>
    <mergeCell ref="AD14:AG14"/>
    <mergeCell ref="AH14:AK14"/>
    <mergeCell ref="A13:I13"/>
    <mergeCell ref="J13:M13"/>
    <mergeCell ref="N13:Q13"/>
    <mergeCell ref="R13:U13"/>
    <mergeCell ref="V13:Y13"/>
    <mergeCell ref="Z13:AC13"/>
    <mergeCell ref="AD13:AG13"/>
    <mergeCell ref="AH13:AK13"/>
    <mergeCell ref="A12:I12"/>
    <mergeCell ref="J12:M12"/>
    <mergeCell ref="N12:Q12"/>
    <mergeCell ref="R12:U12"/>
    <mergeCell ref="V12:Y12"/>
    <mergeCell ref="Z12:AC12"/>
    <mergeCell ref="AD12:AG12"/>
    <mergeCell ref="AH12:AK12"/>
    <mergeCell ref="A11:I11"/>
    <mergeCell ref="J11:M11"/>
    <mergeCell ref="N11:Q11"/>
    <mergeCell ref="R11:U11"/>
    <mergeCell ref="V11:Y11"/>
    <mergeCell ref="Z11:AC11"/>
    <mergeCell ref="AD11:AG11"/>
    <mergeCell ref="AH11:AK11"/>
    <mergeCell ref="AL9:AO9"/>
    <mergeCell ref="AP9:AS9"/>
    <mergeCell ref="A10:I10"/>
    <mergeCell ref="J10:M10"/>
    <mergeCell ref="N10:Q10"/>
    <mergeCell ref="R10:U10"/>
    <mergeCell ref="V10:AS10"/>
    <mergeCell ref="AL8:AO8"/>
    <mergeCell ref="AP8:AS8"/>
    <mergeCell ref="V6:AG6"/>
    <mergeCell ref="AH6:AS6"/>
    <mergeCell ref="V8:Y8"/>
    <mergeCell ref="Z8:AC8"/>
    <mergeCell ref="AD8:AG8"/>
    <mergeCell ref="AH8:AK8"/>
    <mergeCell ref="A8:I8"/>
    <mergeCell ref="J8:M8"/>
    <mergeCell ref="N8:Q8"/>
    <mergeCell ref="R8:U8"/>
    <mergeCell ref="J7:M7"/>
    <mergeCell ref="N7:Q7"/>
    <mergeCell ref="R7:U7"/>
    <mergeCell ref="A6:I7"/>
    <mergeCell ref="J6:U6"/>
    <mergeCell ref="A27:I28"/>
    <mergeCell ref="J27:U27"/>
    <mergeCell ref="V27:AG27"/>
    <mergeCell ref="AH27:AS27"/>
    <mergeCell ref="J28:M28"/>
    <mergeCell ref="N28:Q28"/>
    <mergeCell ref="R28:U28"/>
    <mergeCell ref="V28:Y28"/>
    <mergeCell ref="Z28:AC28"/>
    <mergeCell ref="AD28:AG28"/>
    <mergeCell ref="A3:AS3"/>
    <mergeCell ref="A5:AS5"/>
    <mergeCell ref="A22:AS22"/>
    <mergeCell ref="AP7:AS7"/>
    <mergeCell ref="AH7:AK7"/>
    <mergeCell ref="AL7:AO7"/>
    <mergeCell ref="V7:Y7"/>
    <mergeCell ref="Z7:AC7"/>
    <mergeCell ref="AD7:AG7"/>
    <mergeCell ref="A40:I40"/>
    <mergeCell ref="J40:M40"/>
    <mergeCell ref="N40:Q40"/>
    <mergeCell ref="R40:U40"/>
    <mergeCell ref="V40:Y40"/>
    <mergeCell ref="Z40:AC40"/>
    <mergeCell ref="AD40:AG40"/>
    <mergeCell ref="AH40:AK40"/>
    <mergeCell ref="AL40:AO40"/>
    <mergeCell ref="AP40:AS40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岩井市役所</dc:creator>
  <cp:keywords/>
  <dc:description/>
  <cp:lastModifiedBy>岩井市</cp:lastModifiedBy>
  <cp:lastPrinted>2004-12-13T01:59:14Z</cp:lastPrinted>
  <dcterms:created xsi:type="dcterms:W3CDTF">2001-12-21T04:04:32Z</dcterms:created>
  <dcterms:modified xsi:type="dcterms:W3CDTF">2005-02-18T04:56:28Z</dcterms:modified>
  <cp:category/>
  <cp:version/>
  <cp:contentType/>
  <cp:contentStatus/>
</cp:coreProperties>
</file>