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40" windowHeight="3855" activeTab="0"/>
  </bookViews>
  <sheets>
    <sheet name="H15.4月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<sst xmlns="http://schemas.openxmlformats.org/spreadsheetml/2006/main" count="69" uniqueCount="60">
  <si>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行政区</t>
  </si>
  <si>
    <t>人　　　口</t>
  </si>
  <si>
    <t>世帯数</t>
  </si>
  <si>
    <t>男</t>
  </si>
  <si>
    <t>女</t>
  </si>
  <si>
    <t>計</t>
  </si>
  <si>
    <t>　生子菅地区</t>
  </si>
  <si>
    <t>　沓掛内野山地区</t>
  </si>
  <si>
    <t>西生子</t>
  </si>
  <si>
    <t>向原</t>
  </si>
  <si>
    <t>中生子西</t>
  </si>
  <si>
    <t>根古内</t>
  </si>
  <si>
    <t>中生子東</t>
  </si>
  <si>
    <t>西村西</t>
  </si>
  <si>
    <t>北向内</t>
  </si>
  <si>
    <t>西村南</t>
  </si>
  <si>
    <t>道正内</t>
  </si>
  <si>
    <t>西村中</t>
  </si>
  <si>
    <t>北生子</t>
  </si>
  <si>
    <t>西村東</t>
  </si>
  <si>
    <t>釜口</t>
  </si>
  <si>
    <t>西村北</t>
  </si>
  <si>
    <t>生子新田</t>
  </si>
  <si>
    <t>深井</t>
  </si>
  <si>
    <t>菅谷南</t>
  </si>
  <si>
    <t>中北</t>
  </si>
  <si>
    <t>菅谷北</t>
  </si>
  <si>
    <t>山崎</t>
  </si>
  <si>
    <t>菅谷西</t>
  </si>
  <si>
    <t>諏訪山</t>
  </si>
  <si>
    <t>大房</t>
  </si>
  <si>
    <t>刈浜</t>
  </si>
  <si>
    <t>柿台</t>
  </si>
  <si>
    <t>釜前</t>
  </si>
  <si>
    <t>　逆井山地区</t>
  </si>
  <si>
    <t>然山</t>
  </si>
  <si>
    <t>西坪</t>
  </si>
  <si>
    <t>塚越</t>
  </si>
  <si>
    <t>前原</t>
  </si>
  <si>
    <t>砂崎</t>
  </si>
  <si>
    <t>川端</t>
  </si>
  <si>
    <t>　施　　設</t>
  </si>
  <si>
    <t>上新田</t>
  </si>
  <si>
    <t>慈光学園</t>
  </si>
  <si>
    <t>沼の田</t>
  </si>
  <si>
    <t>豊和麗病院</t>
  </si>
  <si>
    <t>下新田</t>
  </si>
  <si>
    <t>恵愛荘</t>
  </si>
  <si>
    <t>前山</t>
  </si>
  <si>
    <t>暁厚生園</t>
  </si>
  <si>
    <t>井岡</t>
  </si>
  <si>
    <t>博愛学園</t>
  </si>
  <si>
    <t>山西</t>
  </si>
  <si>
    <t>山上</t>
  </si>
  <si>
    <t>駒寄</t>
  </si>
  <si>
    <t>合　計</t>
  </si>
  <si>
    <t>小　計</t>
  </si>
  <si>
    <t>資料：町民課</t>
  </si>
  <si>
    <t>５．行政区別人口と世帯数</t>
  </si>
  <si>
    <t>（単位：人、世帯、平成15年4月1日現在）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</si>
</sst>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b/>
      <sz val="11"/>
      <name val="丸ｺﾞｼｯｸ"/>
      <family val="3"/>
    </font>
    <font>
      <sz val="6"/>
      <name val="ＭＳ Ｐゴシック"/>
      <family val="3"/>
    </font>
    <font>
      <b/>
      <sz val="10"/>
      <name val="丸ｺﾞｼｯｸ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horizontal="distributed"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3" fontId="6" fillId="0" borderId="5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176" fontId="0" fillId="0" borderId="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6" fillId="0" borderId="8" xfId="0" applyNumberFormat="1" applyFont="1" applyBorder="1" applyAlignment="1">
      <alignment horizontal="left"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L10" sqref="L10"/>
    </sheetView>
  </sheetViews>
  <sheetFormatPr defaultColWidth="9.00390625" defaultRowHeight="18" customHeight="1"/>
  <cols>
    <col min="1" max="1" width="1.75390625" style="1" customWidth="1"/>
    <col min="2" max="2" width="10.75390625" style="1" customWidth="1"/>
    <col min="3" max="3" width="1.75390625" style="1" customWidth="1"/>
    <col min="4" max="7" width="8.25390625" style="1" customWidth="1"/>
    <col min="8" max="8" width="1.75390625" style="1" customWidth="1"/>
    <col min="9" max="9" width="10.75390625" style="1" customWidth="1"/>
    <col min="10" max="10" width="1.75390625" style="1" customWidth="1"/>
    <col min="11" max="14" width="8.25390625" style="1" customWidth="1"/>
    <col min="15" max="15" width="7.00390625" style="1" customWidth="1"/>
    <col min="16" max="16384" width="9.125" style="1" customWidth="1"/>
  </cols>
  <sheetData>
    <row r="1" ht="24" customHeight="1">
      <c r="A1" s="2" t="s">
        <v>58</v>
      </c>
    </row>
    <row r="2" ht="21" customHeight="1">
      <c r="N2" s="3" t="s">
        <v>59</v>
      </c>
    </row>
    <row r="3" spans="1:14" ht="21" customHeight="1">
      <c r="A3" s="30" t="s">
        <v>0</v>
      </c>
      <c r="B3" s="30"/>
      <c r="C3" s="31"/>
      <c r="D3" s="38" t="s">
        <v>1</v>
      </c>
      <c r="E3" s="39"/>
      <c r="F3" s="39"/>
      <c r="G3" s="36" t="s">
        <v>2</v>
      </c>
      <c r="H3" s="34" t="s">
        <v>0</v>
      </c>
      <c r="I3" s="30"/>
      <c r="J3" s="31"/>
      <c r="K3" s="38" t="s">
        <v>1</v>
      </c>
      <c r="L3" s="39"/>
      <c r="M3" s="39"/>
      <c r="N3" s="36" t="s">
        <v>2</v>
      </c>
    </row>
    <row r="4" spans="1:14" ht="21" customHeight="1">
      <c r="A4" s="32"/>
      <c r="B4" s="32"/>
      <c r="C4" s="33"/>
      <c r="D4" s="14" t="s">
        <v>3</v>
      </c>
      <c r="E4" s="15" t="s">
        <v>4</v>
      </c>
      <c r="F4" s="14" t="s">
        <v>5</v>
      </c>
      <c r="G4" s="37"/>
      <c r="H4" s="35"/>
      <c r="I4" s="32"/>
      <c r="J4" s="33"/>
      <c r="K4" s="14" t="s">
        <v>3</v>
      </c>
      <c r="L4" s="15" t="s">
        <v>4</v>
      </c>
      <c r="M4" s="14" t="s">
        <v>5</v>
      </c>
      <c r="N4" s="37"/>
    </row>
    <row r="5" spans="1:14" ht="21" customHeight="1">
      <c r="A5" s="10" t="s">
        <v>6</v>
      </c>
      <c r="B5" s="10"/>
      <c r="C5" s="11"/>
      <c r="D5" s="11"/>
      <c r="E5" s="11"/>
      <c r="F5" s="11"/>
      <c r="G5" s="11"/>
      <c r="H5" s="17" t="s">
        <v>7</v>
      </c>
      <c r="I5" s="10"/>
      <c r="J5" s="11"/>
      <c r="K5" s="11"/>
      <c r="L5" s="11"/>
      <c r="M5" s="11"/>
      <c r="N5" s="11"/>
    </row>
    <row r="6" spans="1:14" ht="21.75" customHeight="1">
      <c r="A6" s="13"/>
      <c r="B6" s="6" t="s">
        <v>8</v>
      </c>
      <c r="C6" s="7"/>
      <c r="D6" s="9">
        <v>72</v>
      </c>
      <c r="E6" s="9">
        <v>71</v>
      </c>
      <c r="F6" s="9">
        <f>SUM(D6:E6)</f>
        <v>143</v>
      </c>
      <c r="G6" s="12">
        <v>30</v>
      </c>
      <c r="H6" s="18"/>
      <c r="I6" s="6" t="s">
        <v>9</v>
      </c>
      <c r="J6" s="7"/>
      <c r="K6" s="9">
        <v>180</v>
      </c>
      <c r="L6" s="9">
        <v>183</v>
      </c>
      <c r="M6" s="9">
        <f>SUM(K6:L6)</f>
        <v>363</v>
      </c>
      <c r="N6" s="12">
        <v>112</v>
      </c>
    </row>
    <row r="7" spans="1:14" ht="21.75" customHeight="1">
      <c r="A7" s="13"/>
      <c r="B7" s="6" t="s">
        <v>10</v>
      </c>
      <c r="C7" s="7"/>
      <c r="D7" s="9">
        <v>130</v>
      </c>
      <c r="E7" s="9">
        <v>118</v>
      </c>
      <c r="F7" s="9">
        <f aca="true" t="shared" si="0" ref="F7:F17">SUM(D7:E7)</f>
        <v>248</v>
      </c>
      <c r="G7" s="12">
        <v>54</v>
      </c>
      <c r="H7" s="18"/>
      <c r="I7" s="6" t="s">
        <v>11</v>
      </c>
      <c r="J7" s="7"/>
      <c r="K7" s="9">
        <v>242</v>
      </c>
      <c r="L7" s="9">
        <v>258</v>
      </c>
      <c r="M7" s="9">
        <f aca="true" t="shared" si="1" ref="M7:M21">SUM(K7:L7)</f>
        <v>500</v>
      </c>
      <c r="N7" s="12">
        <v>148</v>
      </c>
    </row>
    <row r="8" spans="1:14" ht="21.75" customHeight="1">
      <c r="A8" s="13"/>
      <c r="B8" s="6" t="s">
        <v>12</v>
      </c>
      <c r="C8" s="7"/>
      <c r="D8" s="9">
        <v>143</v>
      </c>
      <c r="E8" s="9">
        <v>150</v>
      </c>
      <c r="F8" s="9">
        <f t="shared" si="0"/>
        <v>293</v>
      </c>
      <c r="G8" s="12">
        <v>62</v>
      </c>
      <c r="H8" s="18"/>
      <c r="I8" s="6" t="s">
        <v>13</v>
      </c>
      <c r="J8" s="7"/>
      <c r="K8" s="9">
        <v>240</v>
      </c>
      <c r="L8" s="9">
        <v>232</v>
      </c>
      <c r="M8" s="9">
        <f t="shared" si="1"/>
        <v>472</v>
      </c>
      <c r="N8" s="12">
        <v>141</v>
      </c>
    </row>
    <row r="9" spans="1:14" ht="21.75" customHeight="1">
      <c r="A9" s="13"/>
      <c r="B9" s="6" t="s">
        <v>14</v>
      </c>
      <c r="C9" s="7"/>
      <c r="D9" s="9">
        <v>167</v>
      </c>
      <c r="E9" s="9">
        <v>151</v>
      </c>
      <c r="F9" s="9">
        <f t="shared" si="0"/>
        <v>318</v>
      </c>
      <c r="G9" s="12">
        <v>79</v>
      </c>
      <c r="H9" s="18"/>
      <c r="I9" s="6" t="s">
        <v>15</v>
      </c>
      <c r="J9" s="7"/>
      <c r="K9" s="9">
        <v>189</v>
      </c>
      <c r="L9" s="9">
        <v>173</v>
      </c>
      <c r="M9" s="9">
        <f t="shared" si="1"/>
        <v>362</v>
      </c>
      <c r="N9" s="12">
        <v>99</v>
      </c>
    </row>
    <row r="10" spans="1:14" ht="21.75" customHeight="1">
      <c r="A10" s="13"/>
      <c r="B10" s="6" t="s">
        <v>16</v>
      </c>
      <c r="C10" s="7"/>
      <c r="D10" s="9">
        <v>201</v>
      </c>
      <c r="E10" s="9">
        <v>194</v>
      </c>
      <c r="F10" s="9">
        <f t="shared" si="0"/>
        <v>395</v>
      </c>
      <c r="G10" s="12">
        <v>117</v>
      </c>
      <c r="H10" s="18"/>
      <c r="I10" s="6" t="s">
        <v>17</v>
      </c>
      <c r="J10" s="7"/>
      <c r="K10" s="9">
        <v>106</v>
      </c>
      <c r="L10" s="9">
        <v>143</v>
      </c>
      <c r="M10" s="9">
        <f t="shared" si="1"/>
        <v>249</v>
      </c>
      <c r="N10" s="12">
        <v>79</v>
      </c>
    </row>
    <row r="11" spans="1:14" ht="21.75" customHeight="1">
      <c r="A11" s="13"/>
      <c r="B11" s="6" t="s">
        <v>18</v>
      </c>
      <c r="C11" s="7"/>
      <c r="D11" s="9">
        <v>186</v>
      </c>
      <c r="E11" s="9">
        <v>196</v>
      </c>
      <c r="F11" s="9">
        <f t="shared" si="0"/>
        <v>382</v>
      </c>
      <c r="G11" s="12">
        <v>100</v>
      </c>
      <c r="H11" s="18"/>
      <c r="I11" s="6" t="s">
        <v>19</v>
      </c>
      <c r="J11" s="7"/>
      <c r="K11" s="9">
        <v>147</v>
      </c>
      <c r="L11" s="9">
        <v>143</v>
      </c>
      <c r="M11" s="9">
        <f t="shared" si="1"/>
        <v>290</v>
      </c>
      <c r="N11" s="12">
        <v>68</v>
      </c>
    </row>
    <row r="12" spans="1:14" ht="21.75" customHeight="1">
      <c r="A12" s="13"/>
      <c r="B12" s="6" t="s">
        <v>20</v>
      </c>
      <c r="C12" s="7"/>
      <c r="D12" s="9">
        <v>215</v>
      </c>
      <c r="E12" s="9">
        <v>213</v>
      </c>
      <c r="F12" s="9">
        <f t="shared" si="0"/>
        <v>428</v>
      </c>
      <c r="G12" s="12">
        <v>102</v>
      </c>
      <c r="H12" s="18"/>
      <c r="I12" s="6" t="s">
        <v>21</v>
      </c>
      <c r="J12" s="7"/>
      <c r="K12" s="9">
        <v>187</v>
      </c>
      <c r="L12" s="9">
        <v>180</v>
      </c>
      <c r="M12" s="9">
        <f t="shared" si="1"/>
        <v>367</v>
      </c>
      <c r="N12" s="12">
        <v>117</v>
      </c>
    </row>
    <row r="13" spans="1:14" ht="21.75" customHeight="1">
      <c r="A13" s="13"/>
      <c r="B13" s="6" t="s">
        <v>22</v>
      </c>
      <c r="C13" s="7"/>
      <c r="D13" s="9">
        <v>139</v>
      </c>
      <c r="E13" s="9">
        <v>160</v>
      </c>
      <c r="F13" s="9">
        <f t="shared" si="0"/>
        <v>299</v>
      </c>
      <c r="G13" s="12">
        <v>66</v>
      </c>
      <c r="H13" s="18"/>
      <c r="I13" s="6" t="s">
        <v>23</v>
      </c>
      <c r="J13" s="7"/>
      <c r="K13" s="9">
        <v>169</v>
      </c>
      <c r="L13" s="9">
        <v>167</v>
      </c>
      <c r="M13" s="9">
        <f t="shared" si="1"/>
        <v>336</v>
      </c>
      <c r="N13" s="12">
        <v>80</v>
      </c>
    </row>
    <row r="14" spans="1:14" ht="21.75" customHeight="1">
      <c r="A14" s="13"/>
      <c r="B14" s="6" t="s">
        <v>24</v>
      </c>
      <c r="C14" s="7"/>
      <c r="D14" s="9">
        <v>234</v>
      </c>
      <c r="E14" s="9">
        <v>241</v>
      </c>
      <c r="F14" s="9">
        <f t="shared" si="0"/>
        <v>475</v>
      </c>
      <c r="G14" s="12">
        <v>115</v>
      </c>
      <c r="H14" s="18"/>
      <c r="I14" s="6" t="s">
        <v>25</v>
      </c>
      <c r="J14" s="7"/>
      <c r="K14" s="9">
        <v>217</v>
      </c>
      <c r="L14" s="9">
        <v>234</v>
      </c>
      <c r="M14" s="9">
        <f t="shared" si="1"/>
        <v>451</v>
      </c>
      <c r="N14" s="12">
        <v>115</v>
      </c>
    </row>
    <row r="15" spans="1:14" ht="21.75" customHeight="1">
      <c r="A15" s="13"/>
      <c r="B15" s="6" t="s">
        <v>26</v>
      </c>
      <c r="C15" s="7"/>
      <c r="D15" s="9">
        <v>233</v>
      </c>
      <c r="E15" s="9">
        <v>203</v>
      </c>
      <c r="F15" s="9">
        <f t="shared" si="0"/>
        <v>436</v>
      </c>
      <c r="G15" s="12">
        <v>104</v>
      </c>
      <c r="H15" s="18"/>
      <c r="I15" s="6" t="s">
        <v>27</v>
      </c>
      <c r="J15" s="7"/>
      <c r="K15" s="9">
        <v>304</v>
      </c>
      <c r="L15" s="9">
        <v>316</v>
      </c>
      <c r="M15" s="9">
        <f t="shared" si="1"/>
        <v>620</v>
      </c>
      <c r="N15" s="12">
        <v>169</v>
      </c>
    </row>
    <row r="16" spans="1:14" ht="21.75" customHeight="1">
      <c r="A16" s="13"/>
      <c r="B16" s="6" t="s">
        <v>28</v>
      </c>
      <c r="C16" s="7"/>
      <c r="D16" s="9">
        <v>140</v>
      </c>
      <c r="E16" s="9">
        <v>146</v>
      </c>
      <c r="F16" s="9">
        <f t="shared" si="0"/>
        <v>286</v>
      </c>
      <c r="G16" s="12">
        <v>76</v>
      </c>
      <c r="H16" s="18"/>
      <c r="I16" s="6" t="s">
        <v>29</v>
      </c>
      <c r="J16" s="7"/>
      <c r="K16" s="9">
        <v>212</v>
      </c>
      <c r="L16" s="9">
        <v>190</v>
      </c>
      <c r="M16" s="9">
        <f t="shared" si="1"/>
        <v>402</v>
      </c>
      <c r="N16" s="12">
        <v>101</v>
      </c>
    </row>
    <row r="17" spans="1:14" ht="21.75" customHeight="1">
      <c r="A17" s="13"/>
      <c r="B17" s="6" t="s">
        <v>30</v>
      </c>
      <c r="C17" s="7"/>
      <c r="D17" s="9">
        <v>160</v>
      </c>
      <c r="E17" s="9">
        <v>160</v>
      </c>
      <c r="F17" s="9">
        <f t="shared" si="0"/>
        <v>320</v>
      </c>
      <c r="G17" s="12">
        <v>84</v>
      </c>
      <c r="H17" s="18"/>
      <c r="I17" s="6" t="s">
        <v>31</v>
      </c>
      <c r="J17" s="7"/>
      <c r="K17" s="9">
        <v>143</v>
      </c>
      <c r="L17" s="9">
        <v>138</v>
      </c>
      <c r="M17" s="9">
        <f t="shared" si="1"/>
        <v>281</v>
      </c>
      <c r="N17" s="12">
        <v>66</v>
      </c>
    </row>
    <row r="18" spans="1:14" ht="21.75" customHeight="1">
      <c r="A18" s="13"/>
      <c r="B18" s="8" t="s">
        <v>56</v>
      </c>
      <c r="C18" s="7"/>
      <c r="D18" s="9">
        <f>SUM(D6:D17)</f>
        <v>2020</v>
      </c>
      <c r="E18" s="9">
        <f>SUM(E6:E17)</f>
        <v>2003</v>
      </c>
      <c r="F18" s="9">
        <f>SUM(F6:F17)</f>
        <v>4023</v>
      </c>
      <c r="G18" s="12">
        <f>SUM(G6:G17)</f>
        <v>989</v>
      </c>
      <c r="H18" s="18"/>
      <c r="I18" s="6" t="s">
        <v>32</v>
      </c>
      <c r="J18" s="7"/>
      <c r="K18" s="9">
        <v>163</v>
      </c>
      <c r="L18" s="9">
        <v>130</v>
      </c>
      <c r="M18" s="9">
        <f t="shared" si="1"/>
        <v>293</v>
      </c>
      <c r="N18" s="12">
        <v>83</v>
      </c>
    </row>
    <row r="19" spans="1:14" ht="21.75" customHeight="1">
      <c r="A19" s="5"/>
      <c r="B19" s="5"/>
      <c r="C19" s="5"/>
      <c r="D19" s="5"/>
      <c r="E19" s="5"/>
      <c r="F19" s="5"/>
      <c r="G19" s="5"/>
      <c r="H19" s="18"/>
      <c r="I19" s="6" t="s">
        <v>33</v>
      </c>
      <c r="J19" s="7"/>
      <c r="K19" s="9">
        <v>154</v>
      </c>
      <c r="L19" s="9">
        <v>144</v>
      </c>
      <c r="M19" s="9">
        <f t="shared" si="1"/>
        <v>298</v>
      </c>
      <c r="N19" s="12">
        <v>67</v>
      </c>
    </row>
    <row r="20" spans="1:14" ht="21.75" customHeight="1">
      <c r="A20" s="28" t="s">
        <v>34</v>
      </c>
      <c r="B20" s="28"/>
      <c r="C20" s="28"/>
      <c r="D20" s="28"/>
      <c r="E20" s="28"/>
      <c r="F20" s="28"/>
      <c r="G20" s="28"/>
      <c r="H20" s="18"/>
      <c r="I20" s="6" t="s">
        <v>35</v>
      </c>
      <c r="J20" s="7"/>
      <c r="K20" s="9">
        <v>51</v>
      </c>
      <c r="L20" s="9">
        <v>49</v>
      </c>
      <c r="M20" s="9">
        <f t="shared" si="1"/>
        <v>100</v>
      </c>
      <c r="N20" s="12">
        <v>29</v>
      </c>
    </row>
    <row r="21" spans="1:14" ht="21.75" customHeight="1">
      <c r="A21" s="13"/>
      <c r="B21" s="6" t="s">
        <v>36</v>
      </c>
      <c r="C21" s="7"/>
      <c r="D21" s="9">
        <v>250</v>
      </c>
      <c r="E21" s="9">
        <v>246</v>
      </c>
      <c r="F21" s="9">
        <f>SUM(D21:E21)</f>
        <v>496</v>
      </c>
      <c r="G21" s="12">
        <v>123</v>
      </c>
      <c r="H21" s="18"/>
      <c r="I21" s="6" t="s">
        <v>37</v>
      </c>
      <c r="J21" s="7"/>
      <c r="K21" s="9">
        <v>143</v>
      </c>
      <c r="L21" s="9">
        <v>149</v>
      </c>
      <c r="M21" s="9">
        <f t="shared" si="1"/>
        <v>292</v>
      </c>
      <c r="N21" s="12">
        <v>82</v>
      </c>
    </row>
    <row r="22" spans="1:14" ht="21.75" customHeight="1">
      <c r="A22" s="13"/>
      <c r="B22" s="6" t="s">
        <v>38</v>
      </c>
      <c r="C22" s="7"/>
      <c r="D22" s="9">
        <v>326</v>
      </c>
      <c r="E22" s="9">
        <v>318</v>
      </c>
      <c r="F22" s="9">
        <f aca="true" t="shared" si="2" ref="F22:F32">SUM(D22:E22)</f>
        <v>644</v>
      </c>
      <c r="G22" s="12">
        <v>163</v>
      </c>
      <c r="H22" s="18"/>
      <c r="I22" s="8" t="s">
        <v>56</v>
      </c>
      <c r="J22" s="7"/>
      <c r="K22" s="9">
        <f>SUM(K6:K21)</f>
        <v>2847</v>
      </c>
      <c r="L22" s="9">
        <f>SUM(L6:L21)</f>
        <v>2829</v>
      </c>
      <c r="M22" s="9">
        <f>SUM(M6:M21)</f>
        <v>5676</v>
      </c>
      <c r="N22" s="12">
        <f>SUM(N6:N21)</f>
        <v>1556</v>
      </c>
    </row>
    <row r="23" spans="1:14" ht="21.75" customHeight="1">
      <c r="A23" s="13"/>
      <c r="B23" s="6" t="s">
        <v>39</v>
      </c>
      <c r="C23" s="7"/>
      <c r="D23" s="9">
        <v>298</v>
      </c>
      <c r="E23" s="9">
        <v>292</v>
      </c>
      <c r="F23" s="9">
        <f t="shared" si="2"/>
        <v>590</v>
      </c>
      <c r="G23" s="12">
        <v>138</v>
      </c>
      <c r="H23" s="19"/>
      <c r="I23" s="4"/>
      <c r="J23" s="4"/>
      <c r="K23" s="4"/>
      <c r="L23" s="4"/>
      <c r="M23" s="4"/>
      <c r="N23" s="4"/>
    </row>
    <row r="24" spans="1:14" ht="21.75" customHeight="1">
      <c r="A24" s="13"/>
      <c r="B24" s="6" t="s">
        <v>40</v>
      </c>
      <c r="C24" s="7"/>
      <c r="D24" s="9">
        <v>177</v>
      </c>
      <c r="E24" s="9">
        <v>171</v>
      </c>
      <c r="F24" s="9">
        <f t="shared" si="2"/>
        <v>348</v>
      </c>
      <c r="G24" s="12">
        <v>69</v>
      </c>
      <c r="H24" s="29" t="s">
        <v>41</v>
      </c>
      <c r="I24" s="28"/>
      <c r="J24" s="28"/>
      <c r="K24" s="28"/>
      <c r="L24" s="28"/>
      <c r="M24" s="28"/>
      <c r="N24" s="28"/>
    </row>
    <row r="25" spans="1:14" ht="21.75" customHeight="1">
      <c r="A25" s="13"/>
      <c r="B25" s="6" t="s">
        <v>42</v>
      </c>
      <c r="C25" s="7"/>
      <c r="D25" s="9">
        <v>241</v>
      </c>
      <c r="E25" s="9">
        <v>245</v>
      </c>
      <c r="F25" s="9">
        <f t="shared" si="2"/>
        <v>486</v>
      </c>
      <c r="G25" s="12">
        <v>118</v>
      </c>
      <c r="H25" s="18"/>
      <c r="I25" s="6" t="s">
        <v>43</v>
      </c>
      <c r="J25" s="7"/>
      <c r="K25" s="9">
        <v>53</v>
      </c>
      <c r="L25" s="9">
        <v>22</v>
      </c>
      <c r="M25" s="9">
        <v>75</v>
      </c>
      <c r="N25" s="12">
        <v>1</v>
      </c>
    </row>
    <row r="26" spans="1:14" ht="21.75" customHeight="1">
      <c r="A26" s="13"/>
      <c r="B26" s="6" t="s">
        <v>44</v>
      </c>
      <c r="C26" s="7"/>
      <c r="D26" s="9">
        <v>134</v>
      </c>
      <c r="E26" s="9">
        <v>136</v>
      </c>
      <c r="F26" s="9">
        <f t="shared" si="2"/>
        <v>270</v>
      </c>
      <c r="G26" s="12">
        <v>71</v>
      </c>
      <c r="H26" s="18"/>
      <c r="I26" s="6" t="s">
        <v>45</v>
      </c>
      <c r="J26" s="7"/>
      <c r="K26" s="9">
        <v>37</v>
      </c>
      <c r="L26" s="9">
        <v>20</v>
      </c>
      <c r="M26" s="9">
        <v>57</v>
      </c>
      <c r="N26" s="12">
        <v>57</v>
      </c>
    </row>
    <row r="27" spans="1:14" ht="21.75" customHeight="1">
      <c r="A27" s="13"/>
      <c r="B27" s="6" t="s">
        <v>46</v>
      </c>
      <c r="C27" s="7"/>
      <c r="D27" s="9">
        <v>107</v>
      </c>
      <c r="E27" s="9">
        <v>114</v>
      </c>
      <c r="F27" s="9">
        <f t="shared" si="2"/>
        <v>221</v>
      </c>
      <c r="G27" s="12">
        <v>55</v>
      </c>
      <c r="H27" s="18"/>
      <c r="I27" s="6" t="s">
        <v>47</v>
      </c>
      <c r="J27" s="7"/>
      <c r="K27" s="9">
        <v>24</v>
      </c>
      <c r="L27" s="9">
        <v>75</v>
      </c>
      <c r="M27" s="9">
        <v>99</v>
      </c>
      <c r="N27" s="12">
        <v>99</v>
      </c>
    </row>
    <row r="28" spans="1:14" ht="21.75" customHeight="1">
      <c r="A28" s="13"/>
      <c r="B28" s="6" t="s">
        <v>48</v>
      </c>
      <c r="C28" s="7"/>
      <c r="D28" s="9">
        <v>253</v>
      </c>
      <c r="E28" s="9">
        <v>225</v>
      </c>
      <c r="F28" s="9">
        <f t="shared" si="2"/>
        <v>478</v>
      </c>
      <c r="G28" s="12">
        <v>125</v>
      </c>
      <c r="H28" s="18"/>
      <c r="I28" s="6" t="s">
        <v>49</v>
      </c>
      <c r="J28" s="7"/>
      <c r="K28" s="9">
        <v>32</v>
      </c>
      <c r="L28" s="9">
        <v>18</v>
      </c>
      <c r="M28" s="9">
        <v>50</v>
      </c>
      <c r="N28" s="12">
        <v>2</v>
      </c>
    </row>
    <row r="29" spans="1:14" ht="21.75" customHeight="1">
      <c r="A29" s="13"/>
      <c r="B29" s="6" t="s">
        <v>50</v>
      </c>
      <c r="C29" s="7"/>
      <c r="D29" s="9">
        <v>163</v>
      </c>
      <c r="E29" s="9">
        <v>151</v>
      </c>
      <c r="F29" s="9">
        <f t="shared" si="2"/>
        <v>314</v>
      </c>
      <c r="G29" s="12">
        <v>79</v>
      </c>
      <c r="H29" s="18"/>
      <c r="I29" s="6" t="s">
        <v>51</v>
      </c>
      <c r="J29" s="7"/>
      <c r="K29" s="9">
        <v>19</v>
      </c>
      <c r="L29" s="9">
        <v>11</v>
      </c>
      <c r="M29" s="9">
        <v>30</v>
      </c>
      <c r="N29" s="12">
        <v>1</v>
      </c>
    </row>
    <row r="30" spans="1:14" ht="21.75" customHeight="1">
      <c r="A30" s="13"/>
      <c r="B30" s="6" t="s">
        <v>52</v>
      </c>
      <c r="C30" s="7"/>
      <c r="D30" s="9">
        <v>216</v>
      </c>
      <c r="E30" s="9">
        <v>189</v>
      </c>
      <c r="F30" s="9">
        <f t="shared" si="2"/>
        <v>405</v>
      </c>
      <c r="G30" s="12">
        <v>118</v>
      </c>
      <c r="H30" s="18"/>
      <c r="I30" s="8" t="s">
        <v>56</v>
      </c>
      <c r="J30" s="7"/>
      <c r="K30" s="9">
        <f>SUM(K25:K29)</f>
        <v>165</v>
      </c>
      <c r="L30" s="9">
        <f>SUM(L25:L29)</f>
        <v>146</v>
      </c>
      <c r="M30" s="9">
        <f>SUM(M25:M29)</f>
        <v>311</v>
      </c>
      <c r="N30" s="12">
        <f>SUM(N25:N29)</f>
        <v>160</v>
      </c>
    </row>
    <row r="31" spans="1:14" ht="21.75" customHeight="1">
      <c r="A31" s="13"/>
      <c r="B31" s="6" t="s">
        <v>53</v>
      </c>
      <c r="C31" s="7"/>
      <c r="D31" s="9">
        <v>228</v>
      </c>
      <c r="E31" s="9">
        <v>215</v>
      </c>
      <c r="F31" s="9">
        <f t="shared" si="2"/>
        <v>443</v>
      </c>
      <c r="G31" s="12">
        <v>105</v>
      </c>
      <c r="H31" s="16"/>
      <c r="I31" s="5"/>
      <c r="J31" s="5"/>
      <c r="K31" s="5"/>
      <c r="L31" s="5"/>
      <c r="M31" s="5"/>
      <c r="N31" s="5"/>
    </row>
    <row r="32" spans="1:14" ht="21.75" customHeight="1">
      <c r="A32" s="13"/>
      <c r="B32" s="6" t="s">
        <v>54</v>
      </c>
      <c r="C32" s="7"/>
      <c r="D32" s="9">
        <v>166</v>
      </c>
      <c r="E32" s="9">
        <v>152</v>
      </c>
      <c r="F32" s="9">
        <f t="shared" si="2"/>
        <v>318</v>
      </c>
      <c r="G32" s="12">
        <v>75</v>
      </c>
      <c r="H32" s="22" t="s">
        <v>55</v>
      </c>
      <c r="I32" s="23"/>
      <c r="J32" s="23"/>
      <c r="K32" s="26">
        <f>D18+K22+D33+K30</f>
        <v>7591</v>
      </c>
      <c r="L32" s="26">
        <f>E18+E33+L22+L30</f>
        <v>7432</v>
      </c>
      <c r="M32" s="26">
        <f>F18+F33+M22+M30</f>
        <v>15023</v>
      </c>
      <c r="N32" s="20">
        <f>G18+G33+N22+N30</f>
        <v>3944</v>
      </c>
    </row>
    <row r="33" spans="1:14" ht="21.75" customHeight="1">
      <c r="A33" s="13"/>
      <c r="B33" s="8" t="s">
        <v>56</v>
      </c>
      <c r="C33" s="7"/>
      <c r="D33" s="9">
        <f>SUM(D21:D32)</f>
        <v>2559</v>
      </c>
      <c r="E33" s="9">
        <f>SUM(E21:E32)</f>
        <v>2454</v>
      </c>
      <c r="F33" s="9">
        <f>SUM(F21:F32)</f>
        <v>5013</v>
      </c>
      <c r="G33" s="12">
        <f>SUM(G21:G32)</f>
        <v>1239</v>
      </c>
      <c r="H33" s="24"/>
      <c r="I33" s="25"/>
      <c r="J33" s="25"/>
      <c r="K33" s="27"/>
      <c r="L33" s="27"/>
      <c r="M33" s="27"/>
      <c r="N33" s="21"/>
    </row>
    <row r="34" ht="21.75" customHeight="1">
      <c r="N34" s="3" t="s">
        <v>57</v>
      </c>
    </row>
  </sheetData>
  <mergeCells count="13">
    <mergeCell ref="A20:G20"/>
    <mergeCell ref="H24:N24"/>
    <mergeCell ref="A3:C4"/>
    <mergeCell ref="H3:J4"/>
    <mergeCell ref="G3:G4"/>
    <mergeCell ref="D3:F3"/>
    <mergeCell ref="K3:M3"/>
    <mergeCell ref="N3:N4"/>
    <mergeCell ref="N32:N33"/>
    <mergeCell ref="H32:J33"/>
    <mergeCell ref="K32:K33"/>
    <mergeCell ref="L32:L33"/>
    <mergeCell ref="M32:M3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2004-03-29T08:37:32Z</cp:lastPrinted>
  <dcterms:modified xsi:type="dcterms:W3CDTF">2004-04-27T00:05:47Z</dcterms:modified>
  <cp:category/>
  <cp:version/>
  <cp:contentType/>
  <cp:contentStatus/>
</cp:coreProperties>
</file>