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4170" activeTab="1"/>
  </bookViews>
  <sheets>
    <sheet name="国保歳入決算" sheetId="1" r:id="rId1"/>
    <sheet name="国保歳出決算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'国保歳出決算'!$A$1:$I$56</definedName>
    <definedName name="_xlnm.Print_Area" localSheetId="0">'国保歳入決算'!$A$1:$I$57</definedName>
  </definedNames>
  <calcPr fullCalcOnLoad="1"/>
</workbook>
</file>

<file path=xl/sharedStrings.xml><?xml version="1.0" encoding="utf-8"?>
<sst xmlns="http://schemas.openxmlformats.org/spreadsheetml/2006/main" count="252" uniqueCount="40">
  <si>
    <t>（単位：千円、％）</t>
  </si>
  <si>
    <t>構成比</t>
  </si>
  <si>
    <t>国民健康保険税</t>
  </si>
  <si>
    <t>国庫支出金</t>
  </si>
  <si>
    <t>療養給付費交付金</t>
  </si>
  <si>
    <t>県支出金</t>
  </si>
  <si>
    <t>共同事業交付金</t>
  </si>
  <si>
    <t>財産収入</t>
  </si>
  <si>
    <t>繰入金</t>
  </si>
  <si>
    <t>繰越金</t>
  </si>
  <si>
    <t>諸収入</t>
  </si>
  <si>
    <t>総務費</t>
  </si>
  <si>
    <t>保険給付費</t>
  </si>
  <si>
    <t>老人保健拠出金</t>
  </si>
  <si>
    <t>共同事業拠出金</t>
  </si>
  <si>
    <t>基金積立金</t>
  </si>
  <si>
    <t>公債費</t>
  </si>
  <si>
    <t>諸支出金</t>
  </si>
  <si>
    <t>資料：町民課</t>
  </si>
  <si>
    <t>介護納付金</t>
  </si>
  <si>
    <t>予備費</t>
  </si>
  <si>
    <t xml:space="preserve">－ </t>
  </si>
  <si>
    <t>保健事業費</t>
  </si>
  <si>
    <t>使用料及び手数料</t>
  </si>
  <si>
    <t>昭和45</t>
  </si>
  <si>
    <t>昭和50</t>
  </si>
  <si>
    <t>昭和55</t>
  </si>
  <si>
    <t>昭和60</t>
  </si>
  <si>
    <t>平成2</t>
  </si>
  <si>
    <t>平成7</t>
  </si>
  <si>
    <t>平成9</t>
  </si>
  <si>
    <t>平成10</t>
  </si>
  <si>
    <t>平成11</t>
  </si>
  <si>
    <t>平成12</t>
  </si>
  <si>
    <t>平成13</t>
  </si>
  <si>
    <t>平成14</t>
  </si>
  <si>
    <t>　　　　　　 　年　度
　 区　分</t>
  </si>
  <si>
    <t>総計</t>
  </si>
  <si>
    <t>６．国民健康保険特別会計歳出決算額</t>
  </si>
  <si>
    <t>５．国民健康保険特別会計歳入決算額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</si>
</sst>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b/>
      <sz val="12"/>
      <name val="丸ｺﾞｼｯｸ"/>
      <family val="3"/>
    </font>
    <font>
      <sz val="6"/>
      <name val="ＭＳ Ｐゴシック"/>
      <family val="3"/>
    </font>
    <font>
      <b/>
      <sz val="10"/>
      <name val="丸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177" fontId="0" fillId="0" borderId="8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 quotePrefix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9" fontId="0" fillId="0" borderId="9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6762750" y="10668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sp>
      <xdr:nvSpPr>
        <xdr:cNvPr id="2" name="Line 15"/>
        <xdr:cNvSpPr>
          <a:spLocks/>
        </xdr:cNvSpPr>
      </xdr:nvSpPr>
      <xdr:spPr>
        <a:xfrm flipH="1" flipV="1">
          <a:off x="6762750" y="5591175"/>
          <a:ext cx="0" cy="9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847850" y="0"/>
          <a:ext cx="1638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0" y="0"/>
          <a:ext cx="1771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 flipH="1" flipV="1">
          <a:off x="0" y="0"/>
          <a:ext cx="185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" name="Line 21"/>
        <xdr:cNvSpPr>
          <a:spLocks/>
        </xdr:cNvSpPr>
      </xdr:nvSpPr>
      <xdr:spPr>
        <a:xfrm flipH="1">
          <a:off x="3486150" y="0"/>
          <a:ext cx="1647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22"/>
        <xdr:cNvSpPr>
          <a:spLocks/>
        </xdr:cNvSpPr>
      </xdr:nvSpPr>
      <xdr:spPr>
        <a:xfrm flipH="1">
          <a:off x="5133975" y="0"/>
          <a:ext cx="16287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23"/>
        <xdr:cNvSpPr>
          <a:spLocks/>
        </xdr:cNvSpPr>
      </xdr:nvSpPr>
      <xdr:spPr>
        <a:xfrm flipH="1">
          <a:off x="1847850" y="0"/>
          <a:ext cx="1638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24"/>
        <xdr:cNvSpPr>
          <a:spLocks/>
        </xdr:cNvSpPr>
      </xdr:nvSpPr>
      <xdr:spPr>
        <a:xfrm flipH="1">
          <a:off x="3486150" y="0"/>
          <a:ext cx="1638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5124450" y="0"/>
          <a:ext cx="1638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40"/>
        <xdr:cNvSpPr>
          <a:spLocks/>
        </xdr:cNvSpPr>
      </xdr:nvSpPr>
      <xdr:spPr>
        <a:xfrm flipH="1" flipV="1">
          <a:off x="6762750" y="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46"/>
        <xdr:cNvSpPr>
          <a:spLocks/>
        </xdr:cNvSpPr>
      </xdr:nvSpPr>
      <xdr:spPr>
        <a:xfrm flipH="1" flipV="1">
          <a:off x="6762750" y="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1" name="Line 47"/>
        <xdr:cNvSpPr>
          <a:spLocks/>
        </xdr:cNvSpPr>
      </xdr:nvSpPr>
      <xdr:spPr>
        <a:xfrm flipH="1" flipV="1">
          <a:off x="6762750" y="10668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" name="Line 48"/>
        <xdr:cNvSpPr>
          <a:spLocks/>
        </xdr:cNvSpPr>
      </xdr:nvSpPr>
      <xdr:spPr>
        <a:xfrm flipH="1" flipV="1">
          <a:off x="6762750" y="53435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7"/>
  <sheetViews>
    <sheetView workbookViewId="0" topLeftCell="A1">
      <selection activeCell="H4" sqref="H4"/>
    </sheetView>
  </sheetViews>
  <sheetFormatPr defaultColWidth="10.875" defaultRowHeight="19.5" customHeight="1"/>
  <cols>
    <col min="1" max="1" width="2.75390625" style="1" customWidth="1"/>
    <col min="2" max="2" width="18.75390625" style="1" customWidth="1"/>
    <col min="3" max="3" width="2.75390625" style="1" customWidth="1"/>
    <col min="4" max="4" width="12.75390625" style="1" customWidth="1"/>
    <col min="5" max="5" width="8.75390625" style="3" customWidth="1"/>
    <col min="6" max="6" width="12.75390625" style="1" customWidth="1"/>
    <col min="7" max="7" width="8.75390625" style="3" customWidth="1"/>
    <col min="8" max="8" width="12.75390625" style="1" customWidth="1"/>
    <col min="9" max="9" width="8.75390625" style="3" customWidth="1"/>
    <col min="10" max="16384" width="10.875" style="1" customWidth="1"/>
  </cols>
  <sheetData>
    <row r="1" spans="1:3" ht="24.75" customHeight="1">
      <c r="A1" s="2" t="s">
        <v>39</v>
      </c>
      <c r="C1" s="2"/>
    </row>
    <row r="2" spans="2:9" ht="24.75" customHeight="1">
      <c r="B2" s="6"/>
      <c r="I2" s="7" t="s">
        <v>0</v>
      </c>
    </row>
    <row r="3" spans="1:9" s="5" customFormat="1" ht="34.5" customHeight="1">
      <c r="A3" s="45" t="s">
        <v>36</v>
      </c>
      <c r="B3" s="46"/>
      <c r="C3" s="46"/>
      <c r="D3" s="19" t="s">
        <v>24</v>
      </c>
      <c r="E3" s="17" t="s">
        <v>1</v>
      </c>
      <c r="F3" s="19" t="s">
        <v>25</v>
      </c>
      <c r="G3" s="17" t="s">
        <v>1</v>
      </c>
      <c r="H3" s="19" t="s">
        <v>26</v>
      </c>
      <c r="I3" s="18" t="s">
        <v>1</v>
      </c>
    </row>
    <row r="4" spans="1:9" s="43" customFormat="1" ht="24.75" customHeight="1">
      <c r="A4" s="37"/>
      <c r="B4" s="38" t="s">
        <v>37</v>
      </c>
      <c r="C4" s="39"/>
      <c r="D4" s="40">
        <f>SUM(D5:D14)</f>
        <v>103024</v>
      </c>
      <c r="E4" s="41">
        <v>100</v>
      </c>
      <c r="F4" s="42">
        <f>SUM(F5:F14)</f>
        <v>306081</v>
      </c>
      <c r="G4" s="41">
        <v>100</v>
      </c>
      <c r="H4" s="42">
        <f>SUM(H5:H14)</f>
        <v>631095</v>
      </c>
      <c r="I4" s="41">
        <v>100</v>
      </c>
    </row>
    <row r="5" spans="1:9" ht="24.75" customHeight="1">
      <c r="A5" s="20"/>
      <c r="B5" s="21" t="s">
        <v>2</v>
      </c>
      <c r="C5" s="13"/>
      <c r="D5" s="22">
        <v>34216</v>
      </c>
      <c r="E5" s="29">
        <f>D5/D4*100</f>
        <v>33.21167883211679</v>
      </c>
      <c r="F5" s="23">
        <v>111826</v>
      </c>
      <c r="G5" s="29">
        <f>F5/F4*100</f>
        <v>36.53477347499518</v>
      </c>
      <c r="H5" s="23">
        <v>249205</v>
      </c>
      <c r="I5" s="29">
        <f>H5/H4*100</f>
        <v>39.487715795561684</v>
      </c>
    </row>
    <row r="6" spans="1:9" ht="24.75" customHeight="1">
      <c r="A6" s="5"/>
      <c r="B6" s="8" t="s">
        <v>23</v>
      </c>
      <c r="C6" s="15"/>
      <c r="D6" s="24">
        <v>2</v>
      </c>
      <c r="E6" s="30">
        <f>D6/D4*100</f>
        <v>0.0019412952321789098</v>
      </c>
      <c r="F6" s="25">
        <v>5</v>
      </c>
      <c r="G6" s="30">
        <f>F6/F4*100</f>
        <v>0.001633554516614883</v>
      </c>
      <c r="H6" s="25">
        <v>10</v>
      </c>
      <c r="I6" s="30">
        <f>H6/H4*100</f>
        <v>0.0015845474928497295</v>
      </c>
    </row>
    <row r="7" spans="1:9" ht="24.75" customHeight="1">
      <c r="A7" s="5"/>
      <c r="B7" s="8" t="s">
        <v>3</v>
      </c>
      <c r="C7" s="15"/>
      <c r="D7" s="24">
        <v>55838</v>
      </c>
      <c r="E7" s="30">
        <f>D7/D4*100</f>
        <v>54.19902158720298</v>
      </c>
      <c r="F7" s="25">
        <v>161348</v>
      </c>
      <c r="G7" s="30">
        <f>F7/F4*100</f>
        <v>52.71415082935563</v>
      </c>
      <c r="H7" s="25">
        <v>312284</v>
      </c>
      <c r="I7" s="30">
        <f>H7/H4*100</f>
        <v>49.482882925708495</v>
      </c>
    </row>
    <row r="8" spans="1:9" ht="24.75" customHeight="1">
      <c r="A8" s="5"/>
      <c r="B8" s="8" t="s">
        <v>4</v>
      </c>
      <c r="C8" s="15"/>
      <c r="D8" s="36" t="s">
        <v>21</v>
      </c>
      <c r="E8" s="36" t="s">
        <v>21</v>
      </c>
      <c r="F8" s="36" t="s">
        <v>21</v>
      </c>
      <c r="G8" s="36" t="s">
        <v>21</v>
      </c>
      <c r="H8" s="36" t="s">
        <v>21</v>
      </c>
      <c r="I8" s="36" t="s">
        <v>21</v>
      </c>
    </row>
    <row r="9" spans="1:9" ht="24.75" customHeight="1">
      <c r="A9" s="5"/>
      <c r="B9" s="8" t="s">
        <v>5</v>
      </c>
      <c r="C9" s="15"/>
      <c r="D9" s="36" t="s">
        <v>21</v>
      </c>
      <c r="E9" s="36" t="s">
        <v>21</v>
      </c>
      <c r="F9" s="25">
        <v>925</v>
      </c>
      <c r="G9" s="30">
        <f>F9/F4*100</f>
        <v>0.3022075855737534</v>
      </c>
      <c r="H9" s="25">
        <v>1637</v>
      </c>
      <c r="I9" s="30">
        <f>H9/H4*100</f>
        <v>0.2593904245795007</v>
      </c>
    </row>
    <row r="10" spans="1:9" ht="24.75" customHeight="1">
      <c r="A10" s="5"/>
      <c r="B10" s="8" t="s">
        <v>6</v>
      </c>
      <c r="C10" s="15"/>
      <c r="D10" s="36" t="s">
        <v>21</v>
      </c>
      <c r="E10" s="36" t="s">
        <v>21</v>
      </c>
      <c r="F10" s="36" t="s">
        <v>21</v>
      </c>
      <c r="G10" s="36" t="s">
        <v>21</v>
      </c>
      <c r="H10" s="36" t="s">
        <v>21</v>
      </c>
      <c r="I10" s="36" t="s">
        <v>21</v>
      </c>
    </row>
    <row r="11" spans="1:9" ht="24.75" customHeight="1">
      <c r="A11" s="5"/>
      <c r="B11" s="8" t="s">
        <v>7</v>
      </c>
      <c r="C11" s="15"/>
      <c r="D11" s="24">
        <v>770</v>
      </c>
      <c r="E11" s="30">
        <f>D11/D4*100</f>
        <v>0.7473986643888803</v>
      </c>
      <c r="F11" s="25">
        <v>52</v>
      </c>
      <c r="G11" s="30">
        <f>F11/F4*100</f>
        <v>0.016988966972794783</v>
      </c>
      <c r="H11" s="36" t="s">
        <v>21</v>
      </c>
      <c r="I11" s="36" t="s">
        <v>21</v>
      </c>
    </row>
    <row r="12" spans="1:9" ht="24.75" customHeight="1">
      <c r="A12" s="5"/>
      <c r="B12" s="8" t="s">
        <v>8</v>
      </c>
      <c r="C12" s="15"/>
      <c r="D12" s="24">
        <v>770</v>
      </c>
      <c r="E12" s="30">
        <f>D12/D4*100</f>
        <v>0.7473986643888803</v>
      </c>
      <c r="F12" s="25">
        <v>5000</v>
      </c>
      <c r="G12" s="30">
        <f>F12/F4*100</f>
        <v>1.633554516614883</v>
      </c>
      <c r="H12" s="25">
        <v>10000</v>
      </c>
      <c r="I12" s="30">
        <f>H12/H4*100</f>
        <v>1.5845474928497294</v>
      </c>
    </row>
    <row r="13" spans="1:9" ht="24.75" customHeight="1">
      <c r="A13" s="5"/>
      <c r="B13" s="8" t="s">
        <v>9</v>
      </c>
      <c r="C13" s="15"/>
      <c r="D13" s="24">
        <v>10679</v>
      </c>
      <c r="E13" s="30">
        <f>D13/D4*100</f>
        <v>10.365545892219288</v>
      </c>
      <c r="F13" s="25">
        <v>24670</v>
      </c>
      <c r="G13" s="30">
        <f>F13/F4*100</f>
        <v>8.059957984977832</v>
      </c>
      <c r="H13" s="25">
        <v>55790</v>
      </c>
      <c r="I13" s="30">
        <f>H13/H4*100</f>
        <v>8.840190462608641</v>
      </c>
    </row>
    <row r="14" spans="1:9" ht="24.75" customHeight="1">
      <c r="A14" s="12"/>
      <c r="B14" s="11" t="s">
        <v>10</v>
      </c>
      <c r="C14" s="14"/>
      <c r="D14" s="27">
        <v>749</v>
      </c>
      <c r="E14" s="31">
        <f>D14/D4*100</f>
        <v>0.7270150644510017</v>
      </c>
      <c r="F14" s="28">
        <v>2255</v>
      </c>
      <c r="G14" s="31">
        <f>F14/F4*100</f>
        <v>0.7367330869933122</v>
      </c>
      <c r="H14" s="28">
        <v>2169</v>
      </c>
      <c r="I14" s="31">
        <f>H14/H4*100</f>
        <v>0.34368835119910635</v>
      </c>
    </row>
    <row r="15" ht="24.75" customHeight="1">
      <c r="B15" s="4"/>
    </row>
    <row r="16" spans="1:9" s="5" customFormat="1" ht="34.5" customHeight="1">
      <c r="A16" s="45" t="s">
        <v>36</v>
      </c>
      <c r="B16" s="46"/>
      <c r="C16" s="46"/>
      <c r="D16" s="19" t="s">
        <v>27</v>
      </c>
      <c r="E16" s="17" t="s">
        <v>1</v>
      </c>
      <c r="F16" s="19" t="s">
        <v>28</v>
      </c>
      <c r="G16" s="17" t="s">
        <v>1</v>
      </c>
      <c r="H16" s="19" t="s">
        <v>29</v>
      </c>
      <c r="I16" s="18" t="s">
        <v>1</v>
      </c>
    </row>
    <row r="17" spans="1:9" s="43" customFormat="1" ht="24.75" customHeight="1">
      <c r="A17" s="37"/>
      <c r="B17" s="38" t="s">
        <v>37</v>
      </c>
      <c r="C17" s="39"/>
      <c r="D17" s="40">
        <f>SUM(D18:D27)</f>
        <v>901978</v>
      </c>
      <c r="E17" s="41">
        <v>100</v>
      </c>
      <c r="F17" s="42">
        <f>SUM(F18:F27)</f>
        <v>1102421</v>
      </c>
      <c r="G17" s="41">
        <v>100</v>
      </c>
      <c r="H17" s="42">
        <f>SUM(H18:H27)</f>
        <v>1223731</v>
      </c>
      <c r="I17" s="41">
        <v>100</v>
      </c>
    </row>
    <row r="18" spans="1:9" ht="24.75" customHeight="1">
      <c r="A18" s="20"/>
      <c r="B18" s="21" t="s">
        <v>2</v>
      </c>
      <c r="C18" s="13"/>
      <c r="D18" s="22">
        <v>415864</v>
      </c>
      <c r="E18" s="29">
        <f>D18/D17*100</f>
        <v>46.10578085053072</v>
      </c>
      <c r="F18" s="23">
        <v>543526</v>
      </c>
      <c r="G18" s="29">
        <f>F18/F17*100</f>
        <v>49.30294324944826</v>
      </c>
      <c r="H18" s="23">
        <v>581459</v>
      </c>
      <c r="I18" s="29">
        <f>H18/H17*100</f>
        <v>47.515262749738305</v>
      </c>
    </row>
    <row r="19" spans="1:9" ht="24.75" customHeight="1">
      <c r="A19" s="5"/>
      <c r="B19" s="8" t="s">
        <v>23</v>
      </c>
      <c r="C19" s="15"/>
      <c r="D19" s="24">
        <v>18</v>
      </c>
      <c r="E19" s="30">
        <f>D19/D17*100</f>
        <v>0.0019956140837137934</v>
      </c>
      <c r="F19" s="25">
        <v>18</v>
      </c>
      <c r="G19" s="30">
        <f>F19/F17*100</f>
        <v>0.0016327700578998403</v>
      </c>
      <c r="H19" s="25">
        <v>61</v>
      </c>
      <c r="I19" s="30">
        <f>H19/H17*100</f>
        <v>0.0049847556366554415</v>
      </c>
    </row>
    <row r="20" spans="1:9" ht="24.75" customHeight="1">
      <c r="A20" s="5"/>
      <c r="B20" s="8" t="s">
        <v>3</v>
      </c>
      <c r="C20" s="15"/>
      <c r="D20" s="24">
        <v>369340</v>
      </c>
      <c r="E20" s="30">
        <f>D20/D17*100</f>
        <v>40.94778364882514</v>
      </c>
      <c r="F20" s="25">
        <v>356575</v>
      </c>
      <c r="G20" s="30">
        <f>F20/F17*100</f>
        <v>32.34472129975753</v>
      </c>
      <c r="H20" s="25">
        <v>406708</v>
      </c>
      <c r="I20" s="30">
        <f>H20/H17*100</f>
        <v>33.23508189299773</v>
      </c>
    </row>
    <row r="21" spans="1:9" ht="24.75" customHeight="1">
      <c r="A21" s="5"/>
      <c r="B21" s="8" t="s">
        <v>4</v>
      </c>
      <c r="C21" s="15"/>
      <c r="D21" s="24">
        <v>9983</v>
      </c>
      <c r="E21" s="30">
        <f>D21/D17*100</f>
        <v>1.106789744317489</v>
      </c>
      <c r="F21" s="25">
        <v>38487</v>
      </c>
      <c r="G21" s="30">
        <f>F21/F17*100</f>
        <v>3.491134512132842</v>
      </c>
      <c r="H21" s="25">
        <v>39912</v>
      </c>
      <c r="I21" s="30">
        <f>H21/H17*100</f>
        <v>3.2615010978719994</v>
      </c>
    </row>
    <row r="22" spans="1:9" ht="24.75" customHeight="1">
      <c r="A22" s="5"/>
      <c r="B22" s="8" t="s">
        <v>5</v>
      </c>
      <c r="C22" s="15"/>
      <c r="D22" s="24">
        <v>2000</v>
      </c>
      <c r="E22" s="30">
        <f>D22/D17*100</f>
        <v>0.22173489819042153</v>
      </c>
      <c r="F22" s="26">
        <v>2358</v>
      </c>
      <c r="G22" s="30">
        <f>F22/F17*100</f>
        <v>0.2138928775848791</v>
      </c>
      <c r="H22" s="26">
        <v>2611</v>
      </c>
      <c r="I22" s="30">
        <f>H22/H17*100</f>
        <v>0.21336388470995668</v>
      </c>
    </row>
    <row r="23" spans="1:9" ht="24.75" customHeight="1">
      <c r="A23" s="5"/>
      <c r="B23" s="8" t="s">
        <v>6</v>
      </c>
      <c r="C23" s="15"/>
      <c r="D23" s="24">
        <v>7156</v>
      </c>
      <c r="E23" s="30">
        <f>D23/D17*100</f>
        <v>0.7933674657253281</v>
      </c>
      <c r="F23" s="26">
        <v>11474</v>
      </c>
      <c r="G23" s="30">
        <f>F23/F17*100</f>
        <v>1.0408002024634873</v>
      </c>
      <c r="H23" s="26">
        <v>20547</v>
      </c>
      <c r="I23" s="30">
        <f>H23/H17*100</f>
        <v>1.6790454764976943</v>
      </c>
    </row>
    <row r="24" spans="1:9" ht="24.75" customHeight="1">
      <c r="A24" s="5"/>
      <c r="B24" s="8" t="s">
        <v>7</v>
      </c>
      <c r="C24" s="15"/>
      <c r="D24" s="24">
        <v>5784</v>
      </c>
      <c r="E24" s="30">
        <f>D24/D17*100</f>
        <v>0.641257325566699</v>
      </c>
      <c r="F24" s="25">
        <v>4704</v>
      </c>
      <c r="G24" s="30">
        <f>F24/F17*100</f>
        <v>0.426697241797825</v>
      </c>
      <c r="H24" s="25">
        <v>1009</v>
      </c>
      <c r="I24" s="30">
        <f>H24/H17*100</f>
        <v>0.08245276126861213</v>
      </c>
    </row>
    <row r="25" spans="1:9" ht="24.75" customHeight="1">
      <c r="A25" s="5"/>
      <c r="B25" s="8" t="s">
        <v>8</v>
      </c>
      <c r="C25" s="15"/>
      <c r="D25" s="24">
        <v>10000</v>
      </c>
      <c r="E25" s="30">
        <f>D25/D17*100</f>
        <v>1.1086744909521076</v>
      </c>
      <c r="F25" s="25">
        <v>25959</v>
      </c>
      <c r="G25" s="30">
        <f>F25/F17*100</f>
        <v>2.354726551834553</v>
      </c>
      <c r="H25" s="25">
        <v>92086</v>
      </c>
      <c r="I25" s="30">
        <f>H25/H17*100</f>
        <v>7.525019796017261</v>
      </c>
    </row>
    <row r="26" spans="1:9" ht="24.75" customHeight="1">
      <c r="A26" s="5"/>
      <c r="B26" s="8" t="s">
        <v>9</v>
      </c>
      <c r="C26" s="15"/>
      <c r="D26" s="24">
        <v>77536</v>
      </c>
      <c r="E26" s="30">
        <f>D26/D17*100</f>
        <v>8.596218533046262</v>
      </c>
      <c r="F26" s="25">
        <v>114904</v>
      </c>
      <c r="G26" s="30">
        <f>F26/F17*100</f>
        <v>10.422878374051292</v>
      </c>
      <c r="H26" s="25">
        <v>73791</v>
      </c>
      <c r="I26" s="30">
        <f>H26/H17*100</f>
        <v>6.030001691548224</v>
      </c>
    </row>
    <row r="27" spans="1:9" ht="24.75" customHeight="1">
      <c r="A27" s="12"/>
      <c r="B27" s="11" t="s">
        <v>10</v>
      </c>
      <c r="C27" s="14"/>
      <c r="D27" s="27">
        <v>4297</v>
      </c>
      <c r="E27" s="31">
        <f>D27/D17*100</f>
        <v>0.4763974287621206</v>
      </c>
      <c r="F27" s="28">
        <v>4416</v>
      </c>
      <c r="G27" s="31">
        <f>F27/F17*100</f>
        <v>0.40057292087142754</v>
      </c>
      <c r="H27" s="28">
        <v>5547</v>
      </c>
      <c r="I27" s="31">
        <f>H27/H17*100</f>
        <v>0.4532858937135694</v>
      </c>
    </row>
    <row r="28" ht="24.75" customHeight="1">
      <c r="B28" s="4"/>
    </row>
    <row r="29" ht="24.75" customHeight="1"/>
    <row r="30" ht="24.75" customHeight="1"/>
    <row r="31" spans="2:9" ht="24.75" customHeight="1">
      <c r="B31" s="6"/>
      <c r="I31" s="7"/>
    </row>
    <row r="32" spans="1:9" s="5" customFormat="1" ht="34.5" customHeight="1">
      <c r="A32" s="45" t="s">
        <v>36</v>
      </c>
      <c r="B32" s="46"/>
      <c r="C32" s="46"/>
      <c r="D32" s="19" t="s">
        <v>30</v>
      </c>
      <c r="E32" s="18" t="s">
        <v>1</v>
      </c>
      <c r="F32" s="19" t="s">
        <v>31</v>
      </c>
      <c r="G32" s="17" t="s">
        <v>1</v>
      </c>
      <c r="H32" s="19" t="s">
        <v>32</v>
      </c>
      <c r="I32" s="18" t="s">
        <v>1</v>
      </c>
    </row>
    <row r="33" spans="1:9" s="43" customFormat="1" ht="24.75" customHeight="1">
      <c r="A33" s="37"/>
      <c r="B33" s="38" t="s">
        <v>37</v>
      </c>
      <c r="C33" s="39"/>
      <c r="D33" s="40">
        <f aca="true" t="shared" si="0" ref="D33:I33">SUM(D34:D43)</f>
        <v>1304154</v>
      </c>
      <c r="E33" s="41">
        <f t="shared" si="0"/>
        <v>99.99999999999999</v>
      </c>
      <c r="F33" s="42">
        <f t="shared" si="0"/>
        <v>1381256</v>
      </c>
      <c r="G33" s="41">
        <f t="shared" si="0"/>
        <v>100</v>
      </c>
      <c r="H33" s="42">
        <f t="shared" si="0"/>
        <v>1466631</v>
      </c>
      <c r="I33" s="41">
        <f t="shared" si="0"/>
        <v>100</v>
      </c>
    </row>
    <row r="34" spans="1:9" ht="24.75" customHeight="1">
      <c r="A34" s="20"/>
      <c r="B34" s="21" t="s">
        <v>2</v>
      </c>
      <c r="C34" s="13"/>
      <c r="D34" s="22">
        <v>635976</v>
      </c>
      <c r="E34" s="29">
        <f>D34/D33*100</f>
        <v>48.76540653941176</v>
      </c>
      <c r="F34" s="23">
        <v>631243</v>
      </c>
      <c r="G34" s="29">
        <f>F34/F33*100</f>
        <v>45.700652160063015</v>
      </c>
      <c r="H34" s="23">
        <v>686273</v>
      </c>
      <c r="I34" s="29">
        <f>H34/H33*100</f>
        <v>46.792478817098505</v>
      </c>
    </row>
    <row r="35" spans="1:9" ht="24.75" customHeight="1">
      <c r="A35" s="5"/>
      <c r="B35" s="8" t="s">
        <v>23</v>
      </c>
      <c r="C35" s="15"/>
      <c r="D35" s="24">
        <v>63</v>
      </c>
      <c r="E35" s="30">
        <f>D35/D33*100</f>
        <v>0.004830717844671718</v>
      </c>
      <c r="F35" s="25">
        <v>74</v>
      </c>
      <c r="G35" s="30">
        <f>F35/F33*100</f>
        <v>0.0053574427911987355</v>
      </c>
      <c r="H35" s="25">
        <v>72</v>
      </c>
      <c r="I35" s="30">
        <f>H35/H33*100</f>
        <v>0.004909210292159378</v>
      </c>
    </row>
    <row r="36" spans="1:9" ht="24.75" customHeight="1">
      <c r="A36" s="5"/>
      <c r="B36" s="8" t="s">
        <v>3</v>
      </c>
      <c r="C36" s="15"/>
      <c r="D36" s="24">
        <v>446187</v>
      </c>
      <c r="E36" s="30">
        <f>D36/D33*100</f>
        <v>34.21275401524667</v>
      </c>
      <c r="F36" s="25">
        <v>469733</v>
      </c>
      <c r="G36" s="30">
        <f>F36/F33*100</f>
        <v>34.007671278893994</v>
      </c>
      <c r="H36" s="25">
        <v>474391</v>
      </c>
      <c r="I36" s="30">
        <f>H36/H33*100</f>
        <v>32.34562749594138</v>
      </c>
    </row>
    <row r="37" spans="1:9" ht="24.75" customHeight="1">
      <c r="A37" s="5"/>
      <c r="B37" s="8" t="s">
        <v>4</v>
      </c>
      <c r="C37" s="15"/>
      <c r="D37" s="24">
        <v>56017</v>
      </c>
      <c r="E37" s="30">
        <f>D37/D33*100</f>
        <v>4.295274944523423</v>
      </c>
      <c r="F37" s="25">
        <v>57149</v>
      </c>
      <c r="G37" s="30">
        <f>F37/F33*100</f>
        <v>4.137466190192115</v>
      </c>
      <c r="H37" s="25">
        <v>50645</v>
      </c>
      <c r="I37" s="30">
        <f>H37/H33*100</f>
        <v>3.4531521562001624</v>
      </c>
    </row>
    <row r="38" spans="1:9" ht="24.75" customHeight="1">
      <c r="A38" s="5"/>
      <c r="B38" s="8" t="s">
        <v>5</v>
      </c>
      <c r="C38" s="15"/>
      <c r="D38" s="24">
        <v>3585</v>
      </c>
      <c r="E38" s="30">
        <f>D38/D33*100</f>
        <v>0.2748908487801287</v>
      </c>
      <c r="F38" s="25">
        <v>2581</v>
      </c>
      <c r="G38" s="30">
        <f>F38/F33*100</f>
        <v>0.18685891681194508</v>
      </c>
      <c r="H38" s="25">
        <v>1726</v>
      </c>
      <c r="I38" s="30">
        <f>H38/H33*100</f>
        <v>0.11768468005926508</v>
      </c>
    </row>
    <row r="39" spans="1:9" ht="24.75" customHeight="1">
      <c r="A39" s="5"/>
      <c r="B39" s="8" t="s">
        <v>6</v>
      </c>
      <c r="C39" s="15"/>
      <c r="D39" s="24">
        <v>15848</v>
      </c>
      <c r="E39" s="30">
        <f>D39/D33*100</f>
        <v>1.2151939111485301</v>
      </c>
      <c r="F39" s="25">
        <v>29782</v>
      </c>
      <c r="G39" s="30">
        <f>F39/F33*100</f>
        <v>2.1561535298308208</v>
      </c>
      <c r="H39" s="25">
        <v>22065</v>
      </c>
      <c r="I39" s="30">
        <f>H39/H33*100</f>
        <v>1.5044684041180094</v>
      </c>
    </row>
    <row r="40" spans="1:9" ht="24.75" customHeight="1">
      <c r="A40" s="5"/>
      <c r="B40" s="8" t="s">
        <v>7</v>
      </c>
      <c r="C40" s="15"/>
      <c r="D40" s="24">
        <v>322</v>
      </c>
      <c r="E40" s="30">
        <f>D40/D33*100</f>
        <v>0.024690335650544334</v>
      </c>
      <c r="F40" s="25">
        <v>162</v>
      </c>
      <c r="G40" s="30">
        <f>F40/F33*100</f>
        <v>0.011728455840191825</v>
      </c>
      <c r="H40" s="25">
        <v>119</v>
      </c>
      <c r="I40" s="30">
        <f>H40/H33*100</f>
        <v>0.00811383367731897</v>
      </c>
    </row>
    <row r="41" spans="1:9" ht="24.75" customHeight="1">
      <c r="A41" s="5"/>
      <c r="B41" s="8" t="s">
        <v>8</v>
      </c>
      <c r="C41" s="15"/>
      <c r="D41" s="24">
        <v>62848</v>
      </c>
      <c r="E41" s="30">
        <f>D41/D33*100</f>
        <v>4.8190627793956855</v>
      </c>
      <c r="F41" s="25">
        <v>82585</v>
      </c>
      <c r="G41" s="30">
        <f>F41/F33*100</f>
        <v>5.978978552853345</v>
      </c>
      <c r="H41" s="25">
        <v>98102</v>
      </c>
      <c r="I41" s="30">
        <f>H41/H33*100</f>
        <v>6.688935390019712</v>
      </c>
    </row>
    <row r="42" spans="1:9" ht="24.75" customHeight="1">
      <c r="A42" s="5"/>
      <c r="B42" s="8" t="s">
        <v>9</v>
      </c>
      <c r="C42" s="15"/>
      <c r="D42" s="24">
        <v>76728</v>
      </c>
      <c r="E42" s="30">
        <f>D42/D33*100</f>
        <v>5.883354266443994</v>
      </c>
      <c r="F42" s="25">
        <v>106729</v>
      </c>
      <c r="G42" s="30">
        <f>F42/F33*100</f>
        <v>7.726952860295268</v>
      </c>
      <c r="H42" s="25">
        <v>131258</v>
      </c>
      <c r="I42" s="30">
        <f>H42/H33*100</f>
        <v>8.949626729559105</v>
      </c>
    </row>
    <row r="43" spans="1:9" ht="24.75" customHeight="1">
      <c r="A43" s="12"/>
      <c r="B43" s="11" t="s">
        <v>10</v>
      </c>
      <c r="C43" s="14"/>
      <c r="D43" s="27">
        <v>6580</v>
      </c>
      <c r="E43" s="31">
        <f>D43/D33*100</f>
        <v>0.5045416415546017</v>
      </c>
      <c r="F43" s="28">
        <v>1218</v>
      </c>
      <c r="G43" s="31">
        <f>F43/F33*100</f>
        <v>0.0881806124281089</v>
      </c>
      <c r="H43" s="28">
        <v>1980</v>
      </c>
      <c r="I43" s="31">
        <f>H43/H33*100</f>
        <v>0.1350032830343829</v>
      </c>
    </row>
    <row r="44" ht="24.75" customHeight="1"/>
    <row r="45" spans="1:9" s="5" customFormat="1" ht="34.5" customHeight="1">
      <c r="A45" s="45" t="s">
        <v>36</v>
      </c>
      <c r="B45" s="46"/>
      <c r="C45" s="46"/>
      <c r="D45" s="19" t="s">
        <v>33</v>
      </c>
      <c r="E45" s="18" t="s">
        <v>1</v>
      </c>
      <c r="F45" s="19" t="s">
        <v>34</v>
      </c>
      <c r="G45" s="17" t="s">
        <v>1</v>
      </c>
      <c r="H45" s="19" t="s">
        <v>35</v>
      </c>
      <c r="I45" s="18" t="s">
        <v>1</v>
      </c>
    </row>
    <row r="46" spans="1:9" s="43" customFormat="1" ht="24.75" customHeight="1">
      <c r="A46" s="37"/>
      <c r="B46" s="38" t="s">
        <v>37</v>
      </c>
      <c r="C46" s="39"/>
      <c r="D46" s="42">
        <f aca="true" t="shared" si="1" ref="D46:I46">SUM(D47:D56)</f>
        <v>1436806</v>
      </c>
      <c r="E46" s="41">
        <f t="shared" si="1"/>
        <v>100</v>
      </c>
      <c r="F46" s="42">
        <f t="shared" si="1"/>
        <v>1579854</v>
      </c>
      <c r="G46" s="41">
        <f t="shared" si="1"/>
        <v>99.99999999999999</v>
      </c>
      <c r="H46" s="42">
        <f t="shared" si="1"/>
        <v>1506827</v>
      </c>
      <c r="I46" s="41">
        <f t="shared" si="1"/>
        <v>100</v>
      </c>
    </row>
    <row r="47" spans="1:9" ht="24.75" customHeight="1">
      <c r="A47" s="20"/>
      <c r="B47" s="21" t="s">
        <v>2</v>
      </c>
      <c r="C47" s="13"/>
      <c r="D47" s="23">
        <v>702888</v>
      </c>
      <c r="E47" s="29">
        <f>D47/D46*100</f>
        <v>48.920174331120556</v>
      </c>
      <c r="F47" s="23">
        <v>691239</v>
      </c>
      <c r="G47" s="29">
        <f>F47/F46*100</f>
        <v>43.75334682825122</v>
      </c>
      <c r="H47" s="23">
        <v>698050</v>
      </c>
      <c r="I47" s="29">
        <f>H47/H46*100</f>
        <v>46.32582240695183</v>
      </c>
    </row>
    <row r="48" spans="1:9" ht="24.75" customHeight="1">
      <c r="A48" s="5"/>
      <c r="B48" s="8" t="s">
        <v>23</v>
      </c>
      <c r="C48" s="15"/>
      <c r="D48" s="25">
        <v>72</v>
      </c>
      <c r="E48" s="30">
        <f>D48/D46*100</f>
        <v>0.005011114931312926</v>
      </c>
      <c r="F48" s="25">
        <v>80</v>
      </c>
      <c r="G48" s="30">
        <f>F48/F46*100</f>
        <v>0.005063759056216587</v>
      </c>
      <c r="H48" s="25">
        <v>99</v>
      </c>
      <c r="I48" s="30">
        <f>H48/H46*100</f>
        <v>0.006570097297168155</v>
      </c>
    </row>
    <row r="49" spans="1:9" ht="24.75" customHeight="1">
      <c r="A49" s="5"/>
      <c r="B49" s="8" t="s">
        <v>3</v>
      </c>
      <c r="C49" s="15"/>
      <c r="D49" s="25">
        <v>453932</v>
      </c>
      <c r="E49" s="30">
        <f>D49/D46*100</f>
        <v>31.593130875010267</v>
      </c>
      <c r="F49" s="25">
        <v>575924</v>
      </c>
      <c r="G49" s="30">
        <f>F49/F46*100</f>
        <v>36.45425463365602</v>
      </c>
      <c r="H49" s="25">
        <v>520919</v>
      </c>
      <c r="I49" s="30">
        <f>H49/H46*100</f>
        <v>34.57059104993473</v>
      </c>
    </row>
    <row r="50" spans="1:9" ht="24.75" customHeight="1">
      <c r="A50" s="5"/>
      <c r="B50" s="8" t="s">
        <v>4</v>
      </c>
      <c r="C50" s="15"/>
      <c r="D50" s="25">
        <v>61504</v>
      </c>
      <c r="E50" s="30">
        <f>D50/D46*100</f>
        <v>4.280605732437086</v>
      </c>
      <c r="F50" s="25">
        <v>80000</v>
      </c>
      <c r="G50" s="30">
        <f>F50/F46*100</f>
        <v>5.063759056216587</v>
      </c>
      <c r="H50" s="25">
        <v>62916</v>
      </c>
      <c r="I50" s="30">
        <f>H50/H46*100</f>
        <v>4.175396379279108</v>
      </c>
    </row>
    <row r="51" spans="1:9" ht="24.75" customHeight="1">
      <c r="A51" s="5"/>
      <c r="B51" s="8" t="s">
        <v>5</v>
      </c>
      <c r="C51" s="15"/>
      <c r="D51" s="25">
        <v>1810</v>
      </c>
      <c r="E51" s="30">
        <f>D51/D46*100</f>
        <v>0.1259738614677277</v>
      </c>
      <c r="F51" s="25">
        <v>1429</v>
      </c>
      <c r="G51" s="30">
        <f>F51/F46*100</f>
        <v>0.09045139614166879</v>
      </c>
      <c r="H51" s="25">
        <v>1428</v>
      </c>
      <c r="I51" s="30">
        <f>H51/H46*100</f>
        <v>0.0947686761652134</v>
      </c>
    </row>
    <row r="52" spans="1:9" ht="24.75" customHeight="1">
      <c r="A52" s="5"/>
      <c r="B52" s="8" t="s">
        <v>6</v>
      </c>
      <c r="C52" s="15"/>
      <c r="D52" s="25">
        <v>13931</v>
      </c>
      <c r="E52" s="30">
        <f>D52/D46*100</f>
        <v>0.9695811403905608</v>
      </c>
      <c r="F52" s="25">
        <v>28424</v>
      </c>
      <c r="G52" s="30">
        <f>F52/F46*100</f>
        <v>1.7991535926737534</v>
      </c>
      <c r="H52" s="25">
        <v>15541</v>
      </c>
      <c r="I52" s="30">
        <f>H52/H46*100</f>
        <v>1.0313725464170738</v>
      </c>
    </row>
    <row r="53" spans="1:9" ht="24.75" customHeight="1">
      <c r="A53" s="5"/>
      <c r="B53" s="8" t="s">
        <v>7</v>
      </c>
      <c r="C53" s="15"/>
      <c r="D53" s="25">
        <v>19</v>
      </c>
      <c r="E53" s="30">
        <f>D53/D46*100</f>
        <v>0.0013223775513186888</v>
      </c>
      <c r="F53" s="25">
        <v>214</v>
      </c>
      <c r="G53" s="30">
        <f>F53/F46*100</f>
        <v>0.013545555475379369</v>
      </c>
      <c r="H53" s="25">
        <v>197</v>
      </c>
      <c r="I53" s="30">
        <f>H53/H46*100</f>
        <v>0.013073829975172995</v>
      </c>
    </row>
    <row r="54" spans="1:9" ht="24.75" customHeight="1">
      <c r="A54" s="5"/>
      <c r="B54" s="8" t="s">
        <v>8</v>
      </c>
      <c r="C54" s="15"/>
      <c r="D54" s="25">
        <v>36312</v>
      </c>
      <c r="E54" s="30">
        <f>D54/D46*100</f>
        <v>2.5272722970254855</v>
      </c>
      <c r="F54" s="25">
        <v>38022</v>
      </c>
      <c r="G54" s="30">
        <f>F54/F46*100</f>
        <v>2.4066780854433385</v>
      </c>
      <c r="H54" s="25">
        <v>34576</v>
      </c>
      <c r="I54" s="30">
        <f>H54/H46*100</f>
        <v>2.294623072190769</v>
      </c>
    </row>
    <row r="55" spans="1:9" ht="24.75" customHeight="1">
      <c r="A55" s="5"/>
      <c r="B55" s="8" t="s">
        <v>9</v>
      </c>
      <c r="C55" s="15"/>
      <c r="D55" s="25">
        <v>159097</v>
      </c>
      <c r="E55" s="30">
        <f>D55/D46*100</f>
        <v>11.072963225376286</v>
      </c>
      <c r="F55" s="25">
        <v>157997</v>
      </c>
      <c r="G55" s="30">
        <f>F55/F46*100</f>
        <v>10.000734245063152</v>
      </c>
      <c r="H55" s="25">
        <v>169349</v>
      </c>
      <c r="I55" s="30">
        <f>H55/H46*100</f>
        <v>11.23878189068818</v>
      </c>
    </row>
    <row r="56" spans="1:9" ht="24.75" customHeight="1">
      <c r="A56" s="12"/>
      <c r="B56" s="11" t="s">
        <v>10</v>
      </c>
      <c r="C56" s="14"/>
      <c r="D56" s="28">
        <v>7241</v>
      </c>
      <c r="E56" s="31">
        <f>D56/D46*100</f>
        <v>0.5039650446894014</v>
      </c>
      <c r="F56" s="28">
        <v>6525</v>
      </c>
      <c r="G56" s="31">
        <f>F56/F46*100</f>
        <v>0.41301284802266536</v>
      </c>
      <c r="H56" s="28">
        <v>3752</v>
      </c>
      <c r="I56" s="31">
        <f>H56/H46*100</f>
        <v>0.24900005110075674</v>
      </c>
    </row>
    <row r="57" ht="24.75" customHeight="1">
      <c r="I57" s="7" t="s">
        <v>18</v>
      </c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mergeCells count="4">
    <mergeCell ref="A3:C3"/>
    <mergeCell ref="A16:C16"/>
    <mergeCell ref="A32:C32"/>
    <mergeCell ref="A45:C45"/>
  </mergeCells>
  <printOptions horizontalCentered="1"/>
  <pageMargins left="0.9448818897637796" right="0.9448818897637796" top="0.984251968503937" bottom="0.984251968503937" header="0.5118110236220472" footer="0.5118110236220472"/>
  <pageSetup orientation="portrait" paperSize="9" r:id="rId2"/>
  <headerFooter alignWithMargins="0">
    <oddFooter>&amp;C- &amp;P+139 -</oddFooter>
  </headerFooter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tabSelected="1" workbookViewId="0" topLeftCell="A1">
      <selection activeCell="A1" sqref="A1"/>
    </sheetView>
  </sheetViews>
  <sheetFormatPr defaultColWidth="10.875" defaultRowHeight="19.5" customHeight="1"/>
  <cols>
    <col min="1" max="1" width="2.75390625" style="1" customWidth="1"/>
    <col min="2" max="2" width="18.75390625" style="1" customWidth="1"/>
    <col min="3" max="3" width="2.75390625" style="1" customWidth="1"/>
    <col min="4" max="4" width="12.75390625" style="1" customWidth="1"/>
    <col min="5" max="5" width="8.75390625" style="3" customWidth="1"/>
    <col min="6" max="6" width="12.75390625" style="1" customWidth="1"/>
    <col min="7" max="7" width="8.75390625" style="3" customWidth="1"/>
    <col min="8" max="8" width="12.75390625" style="1" customWidth="1"/>
    <col min="9" max="9" width="8.75390625" style="3" customWidth="1"/>
    <col min="10" max="16384" width="10.875" style="1" customWidth="1"/>
  </cols>
  <sheetData>
    <row r="1" ht="24.75" customHeight="1">
      <c r="A1" s="2" t="s">
        <v>38</v>
      </c>
    </row>
    <row r="2" spans="2:9" ht="24.75" customHeight="1">
      <c r="B2" s="6"/>
      <c r="I2" s="7" t="s">
        <v>0</v>
      </c>
    </row>
    <row r="3" spans="1:9" s="5" customFormat="1" ht="34.5" customHeight="1">
      <c r="A3" s="45" t="s">
        <v>36</v>
      </c>
      <c r="B3" s="46"/>
      <c r="C3" s="46"/>
      <c r="D3" s="19" t="s">
        <v>24</v>
      </c>
      <c r="E3" s="17" t="s">
        <v>1</v>
      </c>
      <c r="F3" s="19" t="s">
        <v>25</v>
      </c>
      <c r="G3" s="17" t="s">
        <v>1</v>
      </c>
      <c r="H3" s="19" t="s">
        <v>26</v>
      </c>
      <c r="I3" s="18" t="s">
        <v>1</v>
      </c>
    </row>
    <row r="4" spans="1:9" s="43" customFormat="1" ht="30" customHeight="1">
      <c r="A4" s="37"/>
      <c r="B4" s="38" t="s">
        <v>37</v>
      </c>
      <c r="C4" s="39"/>
      <c r="D4" s="40">
        <f>SUM(D5:D13)</f>
        <v>90196</v>
      </c>
      <c r="E4" s="41">
        <f>SUM(E5:E14)</f>
        <v>100</v>
      </c>
      <c r="F4" s="42">
        <f>SUM(F5:F13)</f>
        <v>273681</v>
      </c>
      <c r="G4" s="41">
        <f>SUM(G5:G14)</f>
        <v>100</v>
      </c>
      <c r="H4" s="42">
        <f>SUM(H5:H13)</f>
        <v>551857</v>
      </c>
      <c r="I4" s="41">
        <f>SUM(I5:I14)</f>
        <v>100</v>
      </c>
    </row>
    <row r="5" spans="1:9" ht="24.75" customHeight="1">
      <c r="A5" s="20"/>
      <c r="B5" s="21" t="s">
        <v>11</v>
      </c>
      <c r="C5" s="13"/>
      <c r="D5" s="22">
        <v>7245</v>
      </c>
      <c r="E5" s="29">
        <f>D5/D4*100</f>
        <v>8.032506984788682</v>
      </c>
      <c r="F5" s="23">
        <v>18337</v>
      </c>
      <c r="G5" s="29">
        <f>F5/F4*100</f>
        <v>6.700136290060326</v>
      </c>
      <c r="H5" s="23">
        <v>37420</v>
      </c>
      <c r="I5" s="29">
        <f>H5/H4*100</f>
        <v>6.780742112540024</v>
      </c>
    </row>
    <row r="6" spans="1:9" ht="24.75" customHeight="1">
      <c r="A6" s="5"/>
      <c r="B6" s="8" t="s">
        <v>12</v>
      </c>
      <c r="C6" s="15"/>
      <c r="D6" s="24">
        <v>82141</v>
      </c>
      <c r="E6" s="30">
        <f>D6/D4*100</f>
        <v>91.06944875604239</v>
      </c>
      <c r="F6" s="25">
        <v>252424</v>
      </c>
      <c r="G6" s="30">
        <f>F6/F4*100</f>
        <v>92.23292811704137</v>
      </c>
      <c r="H6" s="25">
        <v>509408</v>
      </c>
      <c r="I6" s="30">
        <f>H6/H4*100</f>
        <v>92.30797108671268</v>
      </c>
    </row>
    <row r="7" spans="1:9" ht="24.75" customHeight="1">
      <c r="A7" s="5"/>
      <c r="B7" s="8" t="s">
        <v>13</v>
      </c>
      <c r="C7" s="15"/>
      <c r="D7" s="36" t="s">
        <v>21</v>
      </c>
      <c r="E7" s="36" t="s">
        <v>21</v>
      </c>
      <c r="F7" s="36" t="s">
        <v>21</v>
      </c>
      <c r="G7" s="36" t="s">
        <v>21</v>
      </c>
      <c r="H7" s="36" t="s">
        <v>21</v>
      </c>
      <c r="I7" s="36" t="s">
        <v>21</v>
      </c>
    </row>
    <row r="8" spans="1:9" ht="24.75" customHeight="1">
      <c r="A8" s="5"/>
      <c r="B8" s="8" t="s">
        <v>19</v>
      </c>
      <c r="C8" s="15"/>
      <c r="D8" s="36" t="s">
        <v>21</v>
      </c>
      <c r="E8" s="36" t="s">
        <v>21</v>
      </c>
      <c r="F8" s="36" t="s">
        <v>21</v>
      </c>
      <c r="G8" s="36" t="s">
        <v>21</v>
      </c>
      <c r="H8" s="36" t="s">
        <v>21</v>
      </c>
      <c r="I8" s="36" t="s">
        <v>21</v>
      </c>
    </row>
    <row r="9" spans="1:9" ht="24.75" customHeight="1">
      <c r="A9" s="5"/>
      <c r="B9" s="8" t="s">
        <v>14</v>
      </c>
      <c r="C9" s="15"/>
      <c r="D9" s="36" t="s">
        <v>21</v>
      </c>
      <c r="E9" s="36" t="s">
        <v>21</v>
      </c>
      <c r="F9" s="36" t="s">
        <v>21</v>
      </c>
      <c r="G9" s="36" t="s">
        <v>21</v>
      </c>
      <c r="H9" s="36" t="s">
        <v>21</v>
      </c>
      <c r="I9" s="36" t="s">
        <v>21</v>
      </c>
    </row>
    <row r="10" spans="1:9" ht="24.75" customHeight="1">
      <c r="A10" s="5"/>
      <c r="B10" s="8" t="s">
        <v>22</v>
      </c>
      <c r="C10" s="15"/>
      <c r="D10" s="24">
        <v>40</v>
      </c>
      <c r="E10" s="30">
        <f>D10/D4*100</f>
        <v>0.044347864650317086</v>
      </c>
      <c r="F10" s="25">
        <v>2364</v>
      </c>
      <c r="G10" s="30">
        <f>F10/F4*100</f>
        <v>0.863779363565611</v>
      </c>
      <c r="H10" s="25">
        <v>29</v>
      </c>
      <c r="I10" s="30">
        <f>H10/H4*100</f>
        <v>0.005254984534036897</v>
      </c>
    </row>
    <row r="11" spans="1:9" ht="24.75" customHeight="1">
      <c r="A11" s="5"/>
      <c r="B11" s="8" t="s">
        <v>15</v>
      </c>
      <c r="C11" s="15"/>
      <c r="D11" s="24">
        <v>770</v>
      </c>
      <c r="E11" s="30">
        <f>D11/D4*100</f>
        <v>0.8536963945186039</v>
      </c>
      <c r="F11" s="36" t="s">
        <v>21</v>
      </c>
      <c r="G11" s="36" t="s">
        <v>21</v>
      </c>
      <c r="H11" s="25">
        <v>5000</v>
      </c>
      <c r="I11" s="30">
        <f>H11/H4*100</f>
        <v>0.9060318162132581</v>
      </c>
    </row>
    <row r="12" spans="1:9" ht="24.75" customHeight="1">
      <c r="A12" s="5"/>
      <c r="B12" s="8" t="s">
        <v>16</v>
      </c>
      <c r="C12" s="15"/>
      <c r="D12" s="35" t="s">
        <v>21</v>
      </c>
      <c r="E12" s="36" t="s">
        <v>21</v>
      </c>
      <c r="F12" s="36" t="s">
        <v>21</v>
      </c>
      <c r="G12" s="36" t="s">
        <v>21</v>
      </c>
      <c r="H12" s="36" t="s">
        <v>21</v>
      </c>
      <c r="I12" s="36" t="s">
        <v>21</v>
      </c>
    </row>
    <row r="13" spans="1:9" ht="24.75" customHeight="1">
      <c r="A13" s="5"/>
      <c r="B13" s="8" t="s">
        <v>17</v>
      </c>
      <c r="C13" s="15"/>
      <c r="D13" s="35" t="s">
        <v>21</v>
      </c>
      <c r="E13" s="36" t="s">
        <v>21</v>
      </c>
      <c r="F13" s="25">
        <v>556</v>
      </c>
      <c r="G13" s="30">
        <f>F13/F4*100</f>
        <v>0.20315622933269026</v>
      </c>
      <c r="H13" s="36" t="s">
        <v>21</v>
      </c>
      <c r="I13" s="36" t="s">
        <v>21</v>
      </c>
    </row>
    <row r="14" spans="1:9" ht="24.75" customHeight="1">
      <c r="A14" s="12"/>
      <c r="B14" s="11" t="s">
        <v>20</v>
      </c>
      <c r="C14" s="14"/>
      <c r="D14" s="44" t="s">
        <v>21</v>
      </c>
      <c r="E14" s="44" t="s">
        <v>21</v>
      </c>
      <c r="F14" s="44" t="s">
        <v>21</v>
      </c>
      <c r="G14" s="44" t="s">
        <v>21</v>
      </c>
      <c r="H14" s="44" t="s">
        <v>21</v>
      </c>
      <c r="I14" s="44" t="s">
        <v>21</v>
      </c>
    </row>
    <row r="15" spans="1:9" ht="24.75" customHeight="1">
      <c r="A15" s="5"/>
      <c r="B15" s="8"/>
      <c r="C15" s="5"/>
      <c r="D15" s="9"/>
      <c r="E15" s="10"/>
      <c r="F15" s="9"/>
      <c r="G15" s="10"/>
      <c r="H15" s="9"/>
      <c r="I15" s="10"/>
    </row>
    <row r="16" spans="1:9" s="5" customFormat="1" ht="34.5" customHeight="1">
      <c r="A16" s="45" t="s">
        <v>36</v>
      </c>
      <c r="B16" s="46"/>
      <c r="C16" s="46"/>
      <c r="D16" s="19" t="s">
        <v>27</v>
      </c>
      <c r="E16" s="17" t="s">
        <v>1</v>
      </c>
      <c r="F16" s="19" t="s">
        <v>28</v>
      </c>
      <c r="G16" s="17" t="s">
        <v>1</v>
      </c>
      <c r="H16" s="19" t="s">
        <v>29</v>
      </c>
      <c r="I16" s="18" t="s">
        <v>1</v>
      </c>
    </row>
    <row r="17" spans="1:9" s="43" customFormat="1" ht="30" customHeight="1">
      <c r="A17" s="37"/>
      <c r="B17" s="38" t="s">
        <v>37</v>
      </c>
      <c r="C17" s="39"/>
      <c r="D17" s="40">
        <f>SUM(D18:D26)</f>
        <v>805808</v>
      </c>
      <c r="E17" s="41">
        <f>SUM(E18:E27)</f>
        <v>100</v>
      </c>
      <c r="F17" s="42">
        <f>SUM(F18:F26)</f>
        <v>1043555</v>
      </c>
      <c r="G17" s="41">
        <f>SUM(G18:G27)</f>
        <v>100</v>
      </c>
      <c r="H17" s="42">
        <f>SUM(H18:H26)</f>
        <v>1117038</v>
      </c>
      <c r="I17" s="41">
        <f>SUM(I18:I27)</f>
        <v>100</v>
      </c>
    </row>
    <row r="18" spans="1:9" ht="24.75" customHeight="1">
      <c r="A18" s="20"/>
      <c r="B18" s="21" t="s">
        <v>11</v>
      </c>
      <c r="C18" s="13"/>
      <c r="D18" s="22">
        <v>42968</v>
      </c>
      <c r="E18" s="29">
        <f>D18/D17*100</f>
        <v>5.332287592081488</v>
      </c>
      <c r="F18" s="23">
        <v>44858</v>
      </c>
      <c r="G18" s="29">
        <f>F18/F17*100</f>
        <v>4.298575542256996</v>
      </c>
      <c r="H18" s="23">
        <v>24726</v>
      </c>
      <c r="I18" s="29">
        <f>H18/H17*100</f>
        <v>2.213532574540884</v>
      </c>
    </row>
    <row r="19" spans="1:9" ht="24.75" customHeight="1">
      <c r="A19" s="5"/>
      <c r="B19" s="8" t="s">
        <v>12</v>
      </c>
      <c r="C19" s="15"/>
      <c r="D19" s="24">
        <v>602069</v>
      </c>
      <c r="E19" s="30">
        <f>D19/D17*100</f>
        <v>74.7161854933185</v>
      </c>
      <c r="F19" s="25">
        <v>761237</v>
      </c>
      <c r="G19" s="30">
        <f>F19/F17*100</f>
        <v>72.94651455840851</v>
      </c>
      <c r="H19" s="25">
        <v>831453</v>
      </c>
      <c r="I19" s="30">
        <f>H19/H17*100</f>
        <v>74.43372562079357</v>
      </c>
    </row>
    <row r="20" spans="1:9" ht="24.75" customHeight="1">
      <c r="A20" s="5"/>
      <c r="B20" s="8" t="s">
        <v>13</v>
      </c>
      <c r="C20" s="15"/>
      <c r="D20" s="24">
        <v>153405</v>
      </c>
      <c r="E20" s="30">
        <f>D20/D17*100</f>
        <v>19.03741337886941</v>
      </c>
      <c r="F20" s="25">
        <v>171443</v>
      </c>
      <c r="G20" s="30">
        <f>F20/F17*100</f>
        <v>16.428745969306842</v>
      </c>
      <c r="H20" s="25">
        <v>236660</v>
      </c>
      <c r="I20" s="30">
        <f>H20/H17*100</f>
        <v>21.18638757141655</v>
      </c>
    </row>
    <row r="21" spans="1:9" ht="24.75" customHeight="1">
      <c r="A21" s="5"/>
      <c r="B21" s="8" t="s">
        <v>19</v>
      </c>
      <c r="C21" s="15"/>
      <c r="D21" s="36" t="s">
        <v>21</v>
      </c>
      <c r="E21" s="36" t="s">
        <v>21</v>
      </c>
      <c r="F21" s="36" t="s">
        <v>21</v>
      </c>
      <c r="G21" s="36" t="s">
        <v>21</v>
      </c>
      <c r="H21" s="36" t="s">
        <v>21</v>
      </c>
      <c r="I21" s="36" t="s">
        <v>21</v>
      </c>
    </row>
    <row r="22" spans="1:9" ht="24.75" customHeight="1">
      <c r="A22" s="5"/>
      <c r="B22" s="8" t="s">
        <v>14</v>
      </c>
      <c r="C22" s="15"/>
      <c r="D22" s="24">
        <v>5646</v>
      </c>
      <c r="E22" s="30">
        <f>D22/D17*100</f>
        <v>0.7006631852749041</v>
      </c>
      <c r="F22" s="25">
        <v>7116</v>
      </c>
      <c r="G22" s="30">
        <f>F22/F17*100</f>
        <v>0.6818998519483879</v>
      </c>
      <c r="H22" s="25">
        <v>15707</v>
      </c>
      <c r="I22" s="30">
        <f>H22/H17*100</f>
        <v>1.4061294244242362</v>
      </c>
    </row>
    <row r="23" spans="1:9" ht="24.75" customHeight="1">
      <c r="A23" s="5"/>
      <c r="B23" s="8" t="s">
        <v>22</v>
      </c>
      <c r="C23" s="15"/>
      <c r="D23" s="24">
        <v>360</v>
      </c>
      <c r="E23" s="30">
        <f>D23/D17*100</f>
        <v>0.04467565474654012</v>
      </c>
      <c r="F23" s="25">
        <v>878</v>
      </c>
      <c r="G23" s="30">
        <f>F23/F17*100</f>
        <v>0.08413547920330025</v>
      </c>
      <c r="H23" s="25">
        <v>162</v>
      </c>
      <c r="I23" s="30">
        <f>H23/H17*100</f>
        <v>0.014502640017618022</v>
      </c>
    </row>
    <row r="24" spans="1:9" ht="24.75" customHeight="1">
      <c r="A24" s="5"/>
      <c r="B24" s="8" t="s">
        <v>15</v>
      </c>
      <c r="C24" s="15"/>
      <c r="D24" s="36" t="s">
        <v>21</v>
      </c>
      <c r="E24" s="36" t="s">
        <v>21</v>
      </c>
      <c r="F24" s="25">
        <v>54704</v>
      </c>
      <c r="G24" s="30">
        <f>F24/F17*100</f>
        <v>5.2420811552817055</v>
      </c>
      <c r="H24" s="25">
        <v>1009</v>
      </c>
      <c r="I24" s="30">
        <f>H24/H17*100</f>
        <v>0.0903281714677567</v>
      </c>
    </row>
    <row r="25" spans="1:9" ht="24.75" customHeight="1">
      <c r="A25" s="5"/>
      <c r="B25" s="8" t="s">
        <v>16</v>
      </c>
      <c r="C25" s="15"/>
      <c r="D25" s="35" t="s">
        <v>21</v>
      </c>
      <c r="E25" s="36" t="s">
        <v>21</v>
      </c>
      <c r="F25" s="36" t="s">
        <v>21</v>
      </c>
      <c r="G25" s="36" t="s">
        <v>21</v>
      </c>
      <c r="H25" s="36" t="s">
        <v>21</v>
      </c>
      <c r="I25" s="36" t="s">
        <v>21</v>
      </c>
    </row>
    <row r="26" spans="1:9" ht="24.75" customHeight="1">
      <c r="A26" s="5"/>
      <c r="B26" s="8" t="s">
        <v>17</v>
      </c>
      <c r="C26" s="15"/>
      <c r="D26" s="24">
        <v>1360</v>
      </c>
      <c r="E26" s="30">
        <f>D26/D17*100</f>
        <v>0.16877469570915155</v>
      </c>
      <c r="F26" s="26">
        <v>3319</v>
      </c>
      <c r="G26" s="30">
        <f>F26/F17*100</f>
        <v>0.31804744359425235</v>
      </c>
      <c r="H26" s="26">
        <v>7321</v>
      </c>
      <c r="I26" s="30">
        <f>H26/H17*100</f>
        <v>0.6553939973393922</v>
      </c>
    </row>
    <row r="27" spans="1:9" ht="24.75" customHeight="1">
      <c r="A27" s="12"/>
      <c r="B27" s="11" t="s">
        <v>20</v>
      </c>
      <c r="C27" s="14"/>
      <c r="D27" s="44" t="s">
        <v>21</v>
      </c>
      <c r="E27" s="44" t="s">
        <v>21</v>
      </c>
      <c r="F27" s="44" t="s">
        <v>21</v>
      </c>
      <c r="G27" s="44" t="s">
        <v>21</v>
      </c>
      <c r="H27" s="44" t="s">
        <v>21</v>
      </c>
      <c r="I27" s="44" t="s">
        <v>21</v>
      </c>
    </row>
    <row r="28" spans="1:9" ht="24.75" customHeight="1">
      <c r="A28" s="5"/>
      <c r="B28" s="8"/>
      <c r="C28" s="5"/>
      <c r="D28" s="9"/>
      <c r="E28" s="10"/>
      <c r="F28" s="9"/>
      <c r="G28" s="10"/>
      <c r="H28" s="9"/>
      <c r="I28" s="10"/>
    </row>
    <row r="29" spans="1:9" ht="24.75" customHeight="1">
      <c r="A29" s="5"/>
      <c r="B29" s="8"/>
      <c r="C29" s="5"/>
      <c r="D29" s="9"/>
      <c r="E29" s="10"/>
      <c r="F29" s="9"/>
      <c r="G29" s="10"/>
      <c r="H29" s="9"/>
      <c r="I29" s="10"/>
    </row>
    <row r="30" spans="2:9" ht="24.75" customHeight="1">
      <c r="B30" s="6"/>
      <c r="I30" s="7"/>
    </row>
    <row r="31" spans="1:9" s="5" customFormat="1" ht="34.5" customHeight="1">
      <c r="A31" s="45" t="s">
        <v>36</v>
      </c>
      <c r="B31" s="46"/>
      <c r="C31" s="46"/>
      <c r="D31" s="19" t="s">
        <v>30</v>
      </c>
      <c r="E31" s="18" t="s">
        <v>1</v>
      </c>
      <c r="F31" s="19" t="s">
        <v>31</v>
      </c>
      <c r="G31" s="17" t="s">
        <v>1</v>
      </c>
      <c r="H31" s="19" t="s">
        <v>32</v>
      </c>
      <c r="I31" s="18" t="s">
        <v>1</v>
      </c>
    </row>
    <row r="32" spans="1:9" s="43" customFormat="1" ht="30" customHeight="1">
      <c r="A32" s="37"/>
      <c r="B32" s="38" t="s">
        <v>37</v>
      </c>
      <c r="C32" s="39"/>
      <c r="D32" s="40">
        <f>SUM(D33:D41)</f>
        <v>1197426</v>
      </c>
      <c r="E32" s="41">
        <f>SUM(E33:E42)</f>
        <v>100.00000000000003</v>
      </c>
      <c r="F32" s="42">
        <f>SUM(F33:F42)</f>
        <v>1249997</v>
      </c>
      <c r="G32" s="41">
        <f>SUM(G33:G42)</f>
        <v>100.00000000000001</v>
      </c>
      <c r="H32" s="42">
        <f>SUM(H33:H42)</f>
        <v>1307534</v>
      </c>
      <c r="I32" s="41">
        <f>SUM(I33:I42)</f>
        <v>100.00000000000001</v>
      </c>
    </row>
    <row r="33" spans="1:9" ht="24.75" customHeight="1">
      <c r="A33" s="20"/>
      <c r="B33" s="21" t="s">
        <v>11</v>
      </c>
      <c r="C33" s="13"/>
      <c r="D33" s="22">
        <v>20588</v>
      </c>
      <c r="E33" s="29">
        <f>D33/D32*100</f>
        <v>1.7193546824605448</v>
      </c>
      <c r="F33" s="23">
        <v>14245</v>
      </c>
      <c r="G33" s="29">
        <f>F33/F32*100</f>
        <v>1.139602735046564</v>
      </c>
      <c r="H33" s="23">
        <v>16934</v>
      </c>
      <c r="I33" s="29">
        <f>H33/H32*100</f>
        <v>1.2951097256361976</v>
      </c>
    </row>
    <row r="34" spans="1:9" ht="24.75" customHeight="1">
      <c r="A34" s="5"/>
      <c r="B34" s="8" t="s">
        <v>12</v>
      </c>
      <c r="C34" s="15"/>
      <c r="D34" s="24">
        <v>840805</v>
      </c>
      <c r="E34" s="30">
        <f>D34/D32*100</f>
        <v>70.21770030047786</v>
      </c>
      <c r="F34" s="25">
        <v>893631</v>
      </c>
      <c r="G34" s="30">
        <f>F34/F32*100</f>
        <v>71.4906515775638</v>
      </c>
      <c r="H34" s="25">
        <v>846735</v>
      </c>
      <c r="I34" s="30">
        <f>H34/H32*100</f>
        <v>64.75816307644773</v>
      </c>
    </row>
    <row r="35" spans="1:9" ht="24.75" customHeight="1">
      <c r="A35" s="5"/>
      <c r="B35" s="8" t="s">
        <v>13</v>
      </c>
      <c r="C35" s="15"/>
      <c r="D35" s="24">
        <v>308708</v>
      </c>
      <c r="E35" s="30">
        <f>D35/D32*100</f>
        <v>25.780966840539627</v>
      </c>
      <c r="F35" s="25">
        <v>310993</v>
      </c>
      <c r="G35" s="30">
        <f>F35/F32*100</f>
        <v>24.879499710799305</v>
      </c>
      <c r="H35" s="25">
        <v>359157</v>
      </c>
      <c r="I35" s="30">
        <f>H35/H32*100</f>
        <v>27.468272335556858</v>
      </c>
    </row>
    <row r="36" spans="1:9" ht="24.75" customHeight="1">
      <c r="A36" s="5"/>
      <c r="B36" s="8" t="s">
        <v>19</v>
      </c>
      <c r="C36" s="15"/>
      <c r="D36" s="36" t="s">
        <v>21</v>
      </c>
      <c r="E36" s="36" t="s">
        <v>21</v>
      </c>
      <c r="F36" s="36" t="s">
        <v>21</v>
      </c>
      <c r="G36" s="36" t="s">
        <v>21</v>
      </c>
      <c r="H36" s="36" t="s">
        <v>21</v>
      </c>
      <c r="I36" s="36" t="s">
        <v>21</v>
      </c>
    </row>
    <row r="37" spans="1:9" ht="24.75" customHeight="1">
      <c r="A37" s="5"/>
      <c r="B37" s="8" t="s">
        <v>14</v>
      </c>
      <c r="C37" s="15"/>
      <c r="D37" s="24">
        <v>15653</v>
      </c>
      <c r="E37" s="30">
        <f>D37/D32*100</f>
        <v>1.3072206549715808</v>
      </c>
      <c r="F37" s="25">
        <v>17085</v>
      </c>
      <c r="G37" s="30">
        <f>F37/F32*100</f>
        <v>1.366803280327873</v>
      </c>
      <c r="H37" s="25">
        <v>14212</v>
      </c>
      <c r="I37" s="30">
        <f>H37/H32*100</f>
        <v>1.0869315826586536</v>
      </c>
    </row>
    <row r="38" spans="1:9" ht="24.75" customHeight="1">
      <c r="A38" s="5"/>
      <c r="B38" s="8" t="s">
        <v>22</v>
      </c>
      <c r="C38" s="15"/>
      <c r="D38" s="24">
        <v>5497</v>
      </c>
      <c r="E38" s="30">
        <f>D38/D32*100</f>
        <v>0.4590680342668357</v>
      </c>
      <c r="F38" s="25">
        <v>7444</v>
      </c>
      <c r="G38" s="30">
        <f>F38/F32*100</f>
        <v>0.5955214292514303</v>
      </c>
      <c r="H38" s="25">
        <v>7539</v>
      </c>
      <c r="I38" s="30">
        <f>H38/H32*100</f>
        <v>0.576581564991809</v>
      </c>
    </row>
    <row r="39" spans="1:9" ht="24.75" customHeight="1">
      <c r="A39" s="5"/>
      <c r="B39" s="8" t="s">
        <v>15</v>
      </c>
      <c r="C39" s="15"/>
      <c r="D39" s="24">
        <v>322</v>
      </c>
      <c r="E39" s="30">
        <f>D39/D32*100</f>
        <v>0.026891014559563598</v>
      </c>
      <c r="F39" s="25">
        <v>162</v>
      </c>
      <c r="G39" s="30">
        <f>F39/F32*100</f>
        <v>0.01296003110407465</v>
      </c>
      <c r="H39" s="25">
        <v>62609</v>
      </c>
      <c r="I39" s="30">
        <f>H39/H32*100</f>
        <v>4.788326728023899</v>
      </c>
    </row>
    <row r="40" spans="1:9" ht="24.75" customHeight="1">
      <c r="A40" s="5"/>
      <c r="B40" s="8" t="s">
        <v>16</v>
      </c>
      <c r="C40" s="15"/>
      <c r="D40" s="35" t="s">
        <v>21</v>
      </c>
      <c r="E40" s="36" t="s">
        <v>21</v>
      </c>
      <c r="F40" s="36" t="s">
        <v>21</v>
      </c>
      <c r="G40" s="36" t="s">
        <v>21</v>
      </c>
      <c r="H40" s="36" t="s">
        <v>21</v>
      </c>
      <c r="I40" s="36" t="s">
        <v>21</v>
      </c>
    </row>
    <row r="41" spans="1:9" ht="24.75" customHeight="1">
      <c r="A41" s="5"/>
      <c r="B41" s="8" t="s">
        <v>17</v>
      </c>
      <c r="C41" s="15"/>
      <c r="D41" s="24">
        <v>5853</v>
      </c>
      <c r="E41" s="30">
        <f>D41/D32*100</f>
        <v>0.48879847272399296</v>
      </c>
      <c r="F41" s="25">
        <v>6437</v>
      </c>
      <c r="G41" s="30">
        <f>F41/F32*100</f>
        <v>0.5149612359069662</v>
      </c>
      <c r="H41" s="25">
        <v>348</v>
      </c>
      <c r="I41" s="30">
        <f>H41/H32*100</f>
        <v>0.02661498668485867</v>
      </c>
    </row>
    <row r="42" spans="1:9" ht="24.75" customHeight="1">
      <c r="A42" s="5"/>
      <c r="B42" s="8" t="s">
        <v>20</v>
      </c>
      <c r="C42" s="15"/>
      <c r="D42" s="36" t="s">
        <v>21</v>
      </c>
      <c r="E42" s="36" t="s">
        <v>21</v>
      </c>
      <c r="F42" s="36" t="s">
        <v>21</v>
      </c>
      <c r="G42" s="36" t="s">
        <v>21</v>
      </c>
      <c r="H42" s="36" t="s">
        <v>21</v>
      </c>
      <c r="I42" s="36" t="s">
        <v>21</v>
      </c>
    </row>
    <row r="43" spans="1:9" s="5" customFormat="1" ht="24.75" customHeight="1">
      <c r="A43" s="32"/>
      <c r="B43" s="33"/>
      <c r="C43" s="33"/>
      <c r="D43" s="34"/>
      <c r="E43" s="16"/>
      <c r="F43" s="34"/>
      <c r="G43" s="16"/>
      <c r="H43" s="34"/>
      <c r="I43" s="16"/>
    </row>
    <row r="44" spans="1:9" s="5" customFormat="1" ht="34.5" customHeight="1">
      <c r="A44" s="45" t="s">
        <v>36</v>
      </c>
      <c r="B44" s="46"/>
      <c r="C44" s="46"/>
      <c r="D44" s="19" t="s">
        <v>33</v>
      </c>
      <c r="E44" s="18" t="s">
        <v>1</v>
      </c>
      <c r="F44" s="19" t="s">
        <v>34</v>
      </c>
      <c r="G44" s="17" t="s">
        <v>1</v>
      </c>
      <c r="H44" s="19" t="s">
        <v>35</v>
      </c>
      <c r="I44" s="18" t="s">
        <v>1</v>
      </c>
    </row>
    <row r="45" spans="1:9" s="43" customFormat="1" ht="30" customHeight="1">
      <c r="A45" s="37"/>
      <c r="B45" s="38" t="s">
        <v>37</v>
      </c>
      <c r="C45" s="39"/>
      <c r="D45" s="42">
        <f aca="true" t="shared" si="0" ref="D45:I45">SUM(D46:D55)</f>
        <v>1278809</v>
      </c>
      <c r="E45" s="41">
        <f t="shared" si="0"/>
        <v>100.00000000000003</v>
      </c>
      <c r="F45" s="42">
        <f t="shared" si="0"/>
        <v>1410505</v>
      </c>
      <c r="G45" s="41">
        <f t="shared" si="0"/>
        <v>100</v>
      </c>
      <c r="H45" s="42">
        <f t="shared" si="0"/>
        <v>1369949</v>
      </c>
      <c r="I45" s="41">
        <f t="shared" si="0"/>
        <v>100.00000000000003</v>
      </c>
    </row>
    <row r="46" spans="1:9" ht="24.75" customHeight="1">
      <c r="A46" s="20"/>
      <c r="B46" s="21" t="s">
        <v>11</v>
      </c>
      <c r="C46" s="13"/>
      <c r="D46" s="23">
        <v>11155</v>
      </c>
      <c r="E46" s="29">
        <f>D46/D45*100</f>
        <v>0.8722960191866025</v>
      </c>
      <c r="F46" s="23">
        <v>9429</v>
      </c>
      <c r="G46" s="29">
        <f>F46/F45*100</f>
        <v>0.6684839826870518</v>
      </c>
      <c r="H46" s="23">
        <v>9967</v>
      </c>
      <c r="I46" s="29">
        <f>H46/H45*100</f>
        <v>0.7275453319795117</v>
      </c>
    </row>
    <row r="47" spans="1:9" ht="24.75" customHeight="1">
      <c r="A47" s="5"/>
      <c r="B47" s="8" t="s">
        <v>12</v>
      </c>
      <c r="C47" s="15"/>
      <c r="D47" s="25">
        <v>796931</v>
      </c>
      <c r="E47" s="30">
        <f>D47/D45*100</f>
        <v>62.318219530829076</v>
      </c>
      <c r="F47" s="25">
        <v>907855</v>
      </c>
      <c r="G47" s="30">
        <f>F47/F45*100</f>
        <v>64.36382713992506</v>
      </c>
      <c r="H47" s="25">
        <v>800961</v>
      </c>
      <c r="I47" s="30">
        <f>H47/H45*100</f>
        <v>58.4664830588584</v>
      </c>
    </row>
    <row r="48" spans="1:9" ht="24.75" customHeight="1">
      <c r="A48" s="5"/>
      <c r="B48" s="8" t="s">
        <v>13</v>
      </c>
      <c r="C48" s="15"/>
      <c r="D48" s="25">
        <v>322225</v>
      </c>
      <c r="E48" s="30">
        <f>D48/D45*100</f>
        <v>25.197273400484356</v>
      </c>
      <c r="F48" s="25">
        <v>380885</v>
      </c>
      <c r="G48" s="30">
        <f>F48/F45*100</f>
        <v>27.003449119287065</v>
      </c>
      <c r="H48" s="25">
        <v>441599</v>
      </c>
      <c r="I48" s="30">
        <f>H48/H45*100</f>
        <v>32.234703627653296</v>
      </c>
    </row>
    <row r="49" spans="1:9" ht="24.75" customHeight="1">
      <c r="A49" s="5"/>
      <c r="B49" s="8" t="s">
        <v>19</v>
      </c>
      <c r="C49" s="15"/>
      <c r="D49" s="25">
        <v>81800</v>
      </c>
      <c r="E49" s="30">
        <f>D49/D45*100</f>
        <v>6.3965768148331765</v>
      </c>
      <c r="F49" s="25">
        <v>91925</v>
      </c>
      <c r="G49" s="30">
        <f>F49/F45*100</f>
        <v>6.517169382597013</v>
      </c>
      <c r="H49" s="25">
        <v>89633</v>
      </c>
      <c r="I49" s="30">
        <f>H49/H45*100</f>
        <v>6.542798308550172</v>
      </c>
    </row>
    <row r="50" spans="1:9" ht="24.75" customHeight="1">
      <c r="A50" s="5"/>
      <c r="B50" s="8" t="s">
        <v>14</v>
      </c>
      <c r="C50" s="15"/>
      <c r="D50" s="25">
        <v>14632</v>
      </c>
      <c r="E50" s="30">
        <f>D50/D45*100</f>
        <v>1.144189632697299</v>
      </c>
      <c r="F50" s="25">
        <v>14265</v>
      </c>
      <c r="G50" s="30">
        <f>F50/F45*100</f>
        <v>1.0113399101740157</v>
      </c>
      <c r="H50" s="25">
        <v>15100</v>
      </c>
      <c r="I50" s="30">
        <f>H50/H45*100</f>
        <v>1.1022308129718696</v>
      </c>
    </row>
    <row r="51" spans="1:9" ht="24.75" customHeight="1">
      <c r="A51" s="5"/>
      <c r="B51" s="8" t="s">
        <v>22</v>
      </c>
      <c r="C51" s="15"/>
      <c r="D51" s="25">
        <v>7716</v>
      </c>
      <c r="E51" s="30">
        <f>D51/D45*100</f>
        <v>0.6033739205776625</v>
      </c>
      <c r="F51" s="25">
        <v>5068</v>
      </c>
      <c r="G51" s="30">
        <f>F51/F45*100</f>
        <v>0.35930393724233517</v>
      </c>
      <c r="H51" s="25">
        <v>4846</v>
      </c>
      <c r="I51" s="30">
        <f>H51/H45*100</f>
        <v>0.35373579600408483</v>
      </c>
    </row>
    <row r="52" spans="1:9" ht="24.75" customHeight="1">
      <c r="A52" s="5"/>
      <c r="B52" s="8" t="s">
        <v>15</v>
      </c>
      <c r="C52" s="15"/>
      <c r="D52" s="25">
        <v>43151</v>
      </c>
      <c r="E52" s="30">
        <f>D52/D45*100</f>
        <v>3.374311566465359</v>
      </c>
      <c r="F52" s="25">
        <v>0</v>
      </c>
      <c r="G52" s="30">
        <f>F52/F45*100</f>
        <v>0</v>
      </c>
      <c r="H52" s="25">
        <v>0</v>
      </c>
      <c r="I52" s="30">
        <f>H52/H45*100</f>
        <v>0</v>
      </c>
    </row>
    <row r="53" spans="1:9" ht="24.75" customHeight="1">
      <c r="A53" s="5"/>
      <c r="B53" s="8" t="s">
        <v>16</v>
      </c>
      <c r="C53" s="15"/>
      <c r="D53" s="36" t="s">
        <v>21</v>
      </c>
      <c r="E53" s="36" t="s">
        <v>21</v>
      </c>
      <c r="F53" s="36" t="s">
        <v>21</v>
      </c>
      <c r="G53" s="36" t="s">
        <v>21</v>
      </c>
      <c r="H53" s="36" t="s">
        <v>21</v>
      </c>
      <c r="I53" s="36" t="s">
        <v>21</v>
      </c>
    </row>
    <row r="54" spans="1:9" ht="24.75" customHeight="1">
      <c r="A54" s="5"/>
      <c r="B54" s="8" t="s">
        <v>17</v>
      </c>
      <c r="C54" s="15"/>
      <c r="D54" s="25">
        <v>1199</v>
      </c>
      <c r="E54" s="30">
        <f>D54/D45*100</f>
        <v>0.09375911492646674</v>
      </c>
      <c r="F54" s="25">
        <v>1078</v>
      </c>
      <c r="G54" s="30">
        <f>F54/F45*100</f>
        <v>0.07642652808745803</v>
      </c>
      <c r="H54" s="25">
        <v>7843</v>
      </c>
      <c r="I54" s="30">
        <f>H54/H45*100</f>
        <v>0.5725030639826738</v>
      </c>
    </row>
    <row r="55" spans="1:9" ht="24.75" customHeight="1">
      <c r="A55" s="12"/>
      <c r="B55" s="11" t="s">
        <v>20</v>
      </c>
      <c r="C55" s="14"/>
      <c r="D55" s="44" t="s">
        <v>21</v>
      </c>
      <c r="E55" s="44" t="s">
        <v>21</v>
      </c>
      <c r="F55" s="44" t="s">
        <v>21</v>
      </c>
      <c r="G55" s="44" t="s">
        <v>21</v>
      </c>
      <c r="H55" s="44" t="s">
        <v>21</v>
      </c>
      <c r="I55" s="44" t="s">
        <v>21</v>
      </c>
    </row>
    <row r="56" ht="24.75" customHeight="1">
      <c r="I56" s="7" t="s">
        <v>18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</sheetData>
  <mergeCells count="4">
    <mergeCell ref="A3:C3"/>
    <mergeCell ref="A16:C16"/>
    <mergeCell ref="A31:C31"/>
    <mergeCell ref="A44:C44"/>
  </mergeCells>
  <printOptions horizontalCentered="1"/>
  <pageMargins left="0.9448818897637796" right="0.9448818897637796" top="0.984251968503937" bottom="0.984251968503937" header="0.5118110236220472" footer="0.5118110236220472"/>
  <pageSetup orientation="portrait" paperSize="9" r:id="rId2"/>
  <headerFooter alignWithMargins="0">
    <oddFooter>&amp;C- &amp;P+141 -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2004-03-24T02:45:14Z</cp:lastPrinted>
  <dcterms:created xsi:type="dcterms:W3CDTF">2004-04-30T06:38:30Z</dcterms:created>
  <dcterms:modified xsi:type="dcterms:W3CDTF">2004-04-30T06:38:30Z</dcterms:modified>
  <cp:category/>
  <cp:version/>
  <cp:contentType/>
  <cp:contentStatus/>
</cp:coreProperties>
</file>