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65521" windowWidth="4830" windowHeight="4545" activeTab="0"/>
  </bookViews>
  <sheets>
    <sheet name="純生産" sheetId="1" r:id="rId1"/>
  </sheets>
  <definedNames/>
  <calcPr fullCalcOnLoad="1"/>
</workbook>
</file>

<file path=xl/sharedStrings.xml><?xml version="1.0" encoding="utf-8"?>
<sst xmlns="http://schemas.openxmlformats.org/spreadsheetml/2006/main" count="50" uniqueCount="35">
  <si>
    <t>１．産業別町内純生産</t>
  </si>
  <si>
    <t>農        業</t>
  </si>
  <si>
    <t>林        業</t>
  </si>
  <si>
    <t>水   産   業</t>
  </si>
  <si>
    <t>鉱　　　  業</t>
  </si>
  <si>
    <t>建　 設　 業</t>
  </si>
  <si>
    <t>製   造   業</t>
  </si>
  <si>
    <t>電気･ガス･水道業</t>
  </si>
  <si>
    <t>運輸・通信業</t>
  </si>
  <si>
    <t>卸売・小売業</t>
  </si>
  <si>
    <t>金融・保険業</t>
  </si>
  <si>
    <t>サ－ビス 業</t>
  </si>
  <si>
    <t>資料：『市町村民所得年報』</t>
  </si>
  <si>
    <t>不 動 産 業</t>
  </si>
  <si>
    <t>　－　</t>
  </si>
  <si>
    <t>　　　　　　　　年　度
　区　分</t>
  </si>
  <si>
    <t xml:space="preserve">  第１次産業　　Ａ</t>
  </si>
  <si>
    <t xml:space="preserve">  第２次産業　　Ｂ</t>
  </si>
  <si>
    <t xml:space="preserve">  第３次産業　　Ｃ</t>
  </si>
  <si>
    <t>(控除)総資本形成に
かかる消費税　　Ｆ</t>
  </si>
  <si>
    <t xml:space="preserve"> 町内総生産（D+E-F-G）</t>
  </si>
  <si>
    <t>輸入品に課せられ
る税・関税　　　Ｅ</t>
  </si>
  <si>
    <t>政府サービス
生産者</t>
  </si>
  <si>
    <t>対家計民間非
営利サービス</t>
  </si>
  <si>
    <t>（単位：百万円）</t>
  </si>
  <si>
    <t>　※　町内純生産とは、町内にある企業すべての所得</t>
  </si>
  <si>
    <t>平成2</t>
  </si>
  <si>
    <t>7</t>
  </si>
  <si>
    <t>9</t>
  </si>
  <si>
    <t>10</t>
  </si>
  <si>
    <t>11</t>
  </si>
  <si>
    <t>12</t>
  </si>
  <si>
    <t>13</t>
  </si>
  <si>
    <t>(控除)帰属利子　Ｇ</t>
  </si>
  <si>
    <r>
      <t>小　計(A+B+C)</t>
    </r>
    <r>
      <rPr>
        <sz val="6"/>
        <rFont val="丸ｺﾞｼｯｸ"/>
        <family val="3"/>
      </rPr>
      <t xml:space="preserve">　 </t>
    </r>
    <r>
      <rPr>
        <sz val="10"/>
        <rFont val="丸ｺﾞｼｯｸ"/>
        <family val="3"/>
      </rPr>
      <t>Ｄ</t>
    </r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</si>
</sst>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&quot;$&quot;#,##0.00;\(&quot;$&quot;#,##0.00\)"/>
    <numFmt numFmtId="178" formatCode="[$-FFFF]\B\Aee;\(\B\Aee\)"/>
    <numFmt numFmtId="179" formatCode="&quot;$&quot;#,##0;\(&quot;$&quot;#,##0\)"/>
    <numFmt numFmtId="180" formatCode="[$-411]ee\-m\-d"/>
    <numFmt numFmtId="181" formatCode="m/d"/>
    <numFmt numFmtId="182" formatCode="m/d/yy"/>
    <numFmt numFmtId="183" formatCode="m/d/yy\ h\:mm"/>
    <numFmt numFmtId="184" formatCode="[$-411]ee/m/d"/>
    <numFmt numFmtId="185" formatCode="yyyy/m/d"/>
    <numFmt numFmtId="186" formatCode="h\:mm"/>
    <numFmt numFmtId="187" formatCode="h\:mm\ AM/PM"/>
    <numFmt numFmtId="188" formatCode="h\:mm\:ss"/>
    <numFmt numFmtId="189" formatCode="h\:mm\:ss\ AM/PM"/>
    <numFmt numFmtId="190" formatCode="0.0000"/>
    <numFmt numFmtId="191" formatCode="0.00000"/>
    <numFmt numFmtId="192" formatCode="[$-411]ee&quot;oun&quot;d\(\3\)"/>
    <numFmt numFmtId="193" formatCode="#,"/>
    <numFmt numFmtId="194" formatCode="#,##0,"/>
    <numFmt numFmtId="195" formatCode="#,###"/>
    <numFmt numFmtId="196" formatCode="\,"/>
    <numFmt numFmtId="197" formatCode="0.000000000"/>
    <numFmt numFmtId="198" formatCode="0.0000000"/>
    <numFmt numFmtId="199" formatCode="##,#00"/>
    <numFmt numFmtId="200" formatCode="#,##0.0"/>
    <numFmt numFmtId="201" formatCode="#,##0_ "/>
    <numFmt numFmtId="202" formatCode="#,##0_);[Red]\(#,##0\)"/>
    <numFmt numFmtId="203" formatCode="#,##0;&quot;△ &quot;#,##0"/>
  </numFmts>
  <fonts count="10">
    <font>
      <sz val="10"/>
      <name val="丸ｺﾞｼｯｸ"/>
      <family val="3"/>
    </font>
    <font>
      <b/>
      <sz val="14"/>
      <name val="System"/>
      <family val="0"/>
    </font>
    <font>
      <i/>
      <sz val="14"/>
      <name val="System"/>
      <family val="0"/>
    </font>
    <font>
      <b/>
      <i/>
      <sz val="14"/>
      <name val="System"/>
      <family val="0"/>
    </font>
    <font>
      <sz val="14"/>
      <name val="System"/>
      <family val="0"/>
    </font>
    <font>
      <b/>
      <sz val="14"/>
      <name val="丸ｺﾞｼｯｸ"/>
      <family val="3"/>
    </font>
    <font>
      <sz val="8"/>
      <name val="丸ｺﾞｼｯｸ"/>
      <family val="3"/>
    </font>
    <font>
      <sz val="6"/>
      <name val="ＭＳ Ｐゴシック"/>
      <family val="3"/>
    </font>
    <font>
      <sz val="6"/>
      <name val="丸ｺﾞｼｯｸ"/>
      <family val="3"/>
    </font>
    <font>
      <sz val="9"/>
      <name val="丸ｺﾞｼｯｸ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6" fontId="4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3" fontId="0" fillId="0" borderId="1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0" fillId="0" borderId="5" xfId="0" applyNumberFormat="1" applyBorder="1" applyAlignment="1">
      <alignment horizontal="center" vertical="center"/>
    </xf>
    <xf numFmtId="202" fontId="0" fillId="0" borderId="3" xfId="0" applyNumberFormat="1" applyBorder="1" applyAlignment="1">
      <alignment vertical="center"/>
    </xf>
    <xf numFmtId="202" fontId="0" fillId="0" borderId="0" xfId="0" applyNumberFormat="1" applyAlignment="1">
      <alignment vertical="center"/>
    </xf>
    <xf numFmtId="202" fontId="0" fillId="0" borderId="1" xfId="0" applyNumberFormat="1" applyBorder="1" applyAlignment="1">
      <alignment vertical="center"/>
    </xf>
    <xf numFmtId="202" fontId="0" fillId="0" borderId="2" xfId="0" applyNumberFormat="1" applyBorder="1" applyAlignment="1">
      <alignment vertical="center"/>
    </xf>
    <xf numFmtId="202" fontId="0" fillId="0" borderId="0" xfId="0" applyNumberFormat="1" applyBorder="1" applyAlignment="1">
      <alignment vertical="center"/>
    </xf>
    <xf numFmtId="202" fontId="0" fillId="0" borderId="4" xfId="0" applyNumberFormat="1" applyBorder="1" applyAlignment="1">
      <alignment vertical="center"/>
    </xf>
    <xf numFmtId="202" fontId="0" fillId="0" borderId="6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3" fontId="0" fillId="0" borderId="9" xfId="0" applyNumberFormat="1" applyBorder="1" applyAlignment="1">
      <alignment horizontal="distributed" vertical="center"/>
    </xf>
    <xf numFmtId="3" fontId="0" fillId="0" borderId="10" xfId="0" applyNumberFormat="1" applyBorder="1" applyAlignment="1">
      <alignment horizontal="distributed" vertical="center"/>
    </xf>
    <xf numFmtId="3" fontId="0" fillId="0" borderId="11" xfId="0" applyNumberFormat="1" applyBorder="1" applyAlignment="1">
      <alignment vertical="center"/>
    </xf>
    <xf numFmtId="3" fontId="0" fillId="0" borderId="2" xfId="0" applyNumberFormat="1" applyBorder="1" applyAlignment="1">
      <alignment horizontal="distributed" vertical="center"/>
    </xf>
    <xf numFmtId="3" fontId="0" fillId="0" borderId="7" xfId="0" applyNumberFormat="1" applyBorder="1" applyAlignment="1">
      <alignment horizontal="distributed" vertical="center"/>
    </xf>
    <xf numFmtId="3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202" fontId="0" fillId="0" borderId="0" xfId="0" applyNumberFormat="1" applyBorder="1" applyAlignment="1">
      <alignment horizontal="right" vertical="center"/>
    </xf>
    <xf numFmtId="49" fontId="0" fillId="0" borderId="5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3" fontId="0" fillId="0" borderId="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6" fillId="0" borderId="0" xfId="0" applyNumberFormat="1" applyFont="1" applyAlignment="1">
      <alignment vertical="center"/>
    </xf>
    <xf numFmtId="3" fontId="9" fillId="0" borderId="9" xfId="0" applyNumberFormat="1" applyFont="1" applyBorder="1" applyAlignment="1">
      <alignment horizontal="distributed" vertical="center" wrapText="1"/>
    </xf>
    <xf numFmtId="3" fontId="0" fillId="0" borderId="9" xfId="0" applyNumberFormat="1" applyBorder="1" applyAlignment="1">
      <alignment horizontal="distributed" vertical="center" wrapText="1" indent="1"/>
    </xf>
    <xf numFmtId="3" fontId="0" fillId="0" borderId="9" xfId="0" applyNumberFormat="1" applyBorder="1" applyAlignment="1">
      <alignment horizontal="distributed" vertical="center" indent="1"/>
    </xf>
    <xf numFmtId="3" fontId="0" fillId="0" borderId="10" xfId="0" applyNumberFormat="1" applyBorder="1" applyAlignment="1">
      <alignment horizontal="distributed" vertical="center" indent="1"/>
    </xf>
    <xf numFmtId="3" fontId="0" fillId="0" borderId="14" xfId="0" applyNumberFormat="1" applyBorder="1" applyAlignment="1">
      <alignment horizontal="left" vertical="center" wrapText="1"/>
    </xf>
    <xf numFmtId="3" fontId="0" fillId="0" borderId="14" xfId="0" applyNumberFormat="1" applyBorder="1" applyAlignment="1">
      <alignment horizontal="left" vertical="center"/>
    </xf>
    <xf numFmtId="3" fontId="0" fillId="0" borderId="15" xfId="0" applyNumberFormat="1" applyBorder="1" applyAlignment="1">
      <alignment horizontal="left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distributed" vertical="center" wrapText="1" indent="1"/>
    </xf>
    <xf numFmtId="3" fontId="0" fillId="0" borderId="9" xfId="0" applyNumberFormat="1" applyFont="1" applyBorder="1" applyAlignment="1">
      <alignment horizontal="distributed" vertical="center" indent="1"/>
    </xf>
    <xf numFmtId="3" fontId="0" fillId="0" borderId="10" xfId="0" applyNumberFormat="1" applyFont="1" applyBorder="1" applyAlignment="1">
      <alignment horizontal="distributed" vertical="center" indent="1"/>
    </xf>
  </cellXfs>
  <cellStyles count="4">
    <cellStyle name="Normal" xfId="0"/>
    <cellStyle name="Percent" xfId="15"/>
    <cellStyle name="Comma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A1" sqref="A1"/>
    </sheetView>
  </sheetViews>
  <sheetFormatPr defaultColWidth="9.00390625" defaultRowHeight="18" customHeight="1"/>
  <cols>
    <col min="1" max="2" width="3.75390625" style="1" customWidth="1"/>
    <col min="3" max="3" width="2.25390625" style="1" customWidth="1"/>
    <col min="4" max="4" width="12.75390625" style="2" customWidth="1"/>
    <col min="5" max="5" width="2.25390625" style="1" customWidth="1"/>
    <col min="6" max="12" width="9.25390625" style="1" customWidth="1"/>
    <col min="13" max="228" width="10.875" style="1" customWidth="1"/>
    <col min="229" max="16384" width="9.125" style="1" customWidth="1"/>
  </cols>
  <sheetData>
    <row r="1" spans="1:5" ht="27" customHeight="1">
      <c r="A1" s="8" t="s">
        <v>0</v>
      </c>
      <c r="D1" s="9"/>
      <c r="E1" s="8"/>
    </row>
    <row r="2" ht="27" customHeight="1">
      <c r="L2" s="4" t="s">
        <v>24</v>
      </c>
    </row>
    <row r="3" spans="1:12" s="3" customFormat="1" ht="34.5" customHeight="1">
      <c r="A3" s="38" t="s">
        <v>15</v>
      </c>
      <c r="B3" s="39"/>
      <c r="C3" s="39"/>
      <c r="D3" s="39"/>
      <c r="E3" s="40"/>
      <c r="F3" s="11" t="s">
        <v>26</v>
      </c>
      <c r="G3" s="29" t="s">
        <v>27</v>
      </c>
      <c r="H3" s="29" t="s">
        <v>28</v>
      </c>
      <c r="I3" s="29" t="s">
        <v>29</v>
      </c>
      <c r="J3" s="29" t="s">
        <v>30</v>
      </c>
      <c r="K3" s="29" t="s">
        <v>31</v>
      </c>
      <c r="L3" s="30" t="s">
        <v>32</v>
      </c>
    </row>
    <row r="4" spans="1:12" ht="34.5" customHeight="1">
      <c r="A4" s="31" t="s">
        <v>20</v>
      </c>
      <c r="B4" s="31"/>
      <c r="C4" s="31"/>
      <c r="D4" s="31"/>
      <c r="E4" s="32"/>
      <c r="F4" s="14">
        <f>F22+F23-F24-F25</f>
        <v>37428</v>
      </c>
      <c r="G4" s="15">
        <f>G22+G23-G24-G25</f>
        <v>41844</v>
      </c>
      <c r="H4" s="15">
        <v>41944</v>
      </c>
      <c r="I4" s="15">
        <v>42943</v>
      </c>
      <c r="J4" s="15">
        <f>J22+J23-J24-J25</f>
        <v>43396</v>
      </c>
      <c r="K4" s="15">
        <v>42329</v>
      </c>
      <c r="L4" s="15">
        <f>L22+L23-L24-L25</f>
        <v>42316</v>
      </c>
    </row>
    <row r="5" spans="1:12" ht="25.5" customHeight="1">
      <c r="A5" s="2"/>
      <c r="B5" s="7" t="s">
        <v>16</v>
      </c>
      <c r="C5" s="2"/>
      <c r="E5" s="23"/>
      <c r="F5" s="12">
        <f>SUM(F6:F8)</f>
        <v>5188</v>
      </c>
      <c r="G5" s="16">
        <f>SUM(G6:G8)</f>
        <v>3926</v>
      </c>
      <c r="H5" s="16">
        <f>SUM(H6:H8)</f>
        <v>3946</v>
      </c>
      <c r="I5" s="16">
        <f>SUM(I6:I8)</f>
        <v>5005</v>
      </c>
      <c r="J5" s="16">
        <v>3568</v>
      </c>
      <c r="K5" s="16">
        <f>SUM(K6:K8)</f>
        <v>3284</v>
      </c>
      <c r="L5" s="16">
        <f>SUM(L6:L8)</f>
        <v>3803</v>
      </c>
    </row>
    <row r="6" spans="1:12" ht="25.5" customHeight="1">
      <c r="A6" s="2"/>
      <c r="B6" s="7"/>
      <c r="C6" s="20"/>
      <c r="D6" s="21" t="s">
        <v>1</v>
      </c>
      <c r="E6" s="22"/>
      <c r="F6" s="13">
        <v>5188</v>
      </c>
      <c r="G6" s="16">
        <v>3926</v>
      </c>
      <c r="H6" s="16">
        <v>3946</v>
      </c>
      <c r="I6" s="16">
        <v>4998</v>
      </c>
      <c r="J6" s="16">
        <v>3560</v>
      </c>
      <c r="K6" s="13">
        <v>3278</v>
      </c>
      <c r="L6" s="13">
        <v>3797</v>
      </c>
    </row>
    <row r="7" spans="1:12" ht="25.5" customHeight="1">
      <c r="A7" s="2"/>
      <c r="B7" s="7"/>
      <c r="C7" s="20"/>
      <c r="D7" s="21" t="s">
        <v>2</v>
      </c>
      <c r="E7" s="22"/>
      <c r="F7" s="28" t="s">
        <v>14</v>
      </c>
      <c r="G7" s="28" t="s">
        <v>14</v>
      </c>
      <c r="H7" s="28" t="s">
        <v>14</v>
      </c>
      <c r="I7" s="28" t="s">
        <v>14</v>
      </c>
      <c r="J7" s="28" t="s">
        <v>14</v>
      </c>
      <c r="K7" s="28" t="s">
        <v>14</v>
      </c>
      <c r="L7" s="28" t="s">
        <v>14</v>
      </c>
    </row>
    <row r="8" spans="1:12" ht="25.5" customHeight="1">
      <c r="A8" s="2"/>
      <c r="B8" s="7"/>
      <c r="C8" s="5"/>
      <c r="D8" s="24" t="s">
        <v>3</v>
      </c>
      <c r="E8" s="25"/>
      <c r="F8" s="28" t="s">
        <v>14</v>
      </c>
      <c r="G8" s="28" t="s">
        <v>14</v>
      </c>
      <c r="H8" s="16">
        <v>0</v>
      </c>
      <c r="I8" s="16">
        <v>7</v>
      </c>
      <c r="J8" s="16">
        <v>7</v>
      </c>
      <c r="K8" s="13">
        <v>6</v>
      </c>
      <c r="L8" s="13">
        <v>6</v>
      </c>
    </row>
    <row r="9" spans="1:12" ht="25.5" customHeight="1">
      <c r="A9" s="2"/>
      <c r="B9" s="5" t="s">
        <v>17</v>
      </c>
      <c r="C9" s="6"/>
      <c r="D9" s="6"/>
      <c r="E9" s="19"/>
      <c r="F9" s="12">
        <f aca="true" t="shared" si="0" ref="F9:L9">SUM(F10:F12)</f>
        <v>14961</v>
      </c>
      <c r="G9" s="16">
        <f t="shared" si="0"/>
        <v>15647</v>
      </c>
      <c r="H9" s="16">
        <f t="shared" si="0"/>
        <v>14358</v>
      </c>
      <c r="I9" s="16">
        <f t="shared" si="0"/>
        <v>14408</v>
      </c>
      <c r="J9" s="16">
        <f t="shared" si="0"/>
        <v>15916</v>
      </c>
      <c r="K9" s="16">
        <f t="shared" si="0"/>
        <v>15262</v>
      </c>
      <c r="L9" s="16">
        <f t="shared" si="0"/>
        <v>14774</v>
      </c>
    </row>
    <row r="10" spans="1:12" ht="25.5" customHeight="1">
      <c r="A10" s="2"/>
      <c r="B10" s="7"/>
      <c r="C10" s="20"/>
      <c r="D10" s="21" t="s">
        <v>4</v>
      </c>
      <c r="E10" s="22"/>
      <c r="F10" s="28" t="s">
        <v>14</v>
      </c>
      <c r="G10" s="28" t="s">
        <v>14</v>
      </c>
      <c r="H10" s="28" t="s">
        <v>14</v>
      </c>
      <c r="I10" s="28" t="s">
        <v>14</v>
      </c>
      <c r="J10" s="28" t="s">
        <v>14</v>
      </c>
      <c r="K10" s="28" t="s">
        <v>14</v>
      </c>
      <c r="L10" s="28" t="s">
        <v>14</v>
      </c>
    </row>
    <row r="11" spans="1:12" ht="25.5" customHeight="1">
      <c r="A11" s="2"/>
      <c r="B11" s="7"/>
      <c r="C11" s="20"/>
      <c r="D11" s="21" t="s">
        <v>5</v>
      </c>
      <c r="E11" s="22"/>
      <c r="F11" s="12">
        <v>10425</v>
      </c>
      <c r="G11" s="16">
        <v>10376</v>
      </c>
      <c r="H11" s="16">
        <v>9943</v>
      </c>
      <c r="I11" s="16">
        <v>9981</v>
      </c>
      <c r="J11" s="16">
        <v>11436</v>
      </c>
      <c r="K11" s="13">
        <v>10905</v>
      </c>
      <c r="L11" s="13">
        <v>10405</v>
      </c>
    </row>
    <row r="12" spans="1:12" ht="25.5" customHeight="1">
      <c r="A12" s="2"/>
      <c r="B12" s="10"/>
      <c r="C12" s="20"/>
      <c r="D12" s="21" t="s">
        <v>6</v>
      </c>
      <c r="E12" s="22"/>
      <c r="F12" s="12">
        <v>4536</v>
      </c>
      <c r="G12" s="16">
        <v>5271</v>
      </c>
      <c r="H12" s="16">
        <v>4415</v>
      </c>
      <c r="I12" s="16">
        <v>4427</v>
      </c>
      <c r="J12" s="16">
        <v>4480</v>
      </c>
      <c r="K12" s="13">
        <v>4357</v>
      </c>
      <c r="L12" s="13">
        <v>4369</v>
      </c>
    </row>
    <row r="13" spans="1:12" ht="25.5" customHeight="1">
      <c r="A13" s="2"/>
      <c r="B13" s="5" t="s">
        <v>18</v>
      </c>
      <c r="C13" s="2"/>
      <c r="E13" s="23"/>
      <c r="F13" s="12">
        <f>SUM(F14:F21)</f>
        <v>17924</v>
      </c>
      <c r="G13" s="16">
        <v>23461</v>
      </c>
      <c r="H13" s="16">
        <f>SUM(H14:H21)</f>
        <v>24886</v>
      </c>
      <c r="I13" s="16">
        <f>SUM(I14:I21)</f>
        <v>24713</v>
      </c>
      <c r="J13" s="16">
        <v>25011</v>
      </c>
      <c r="K13" s="16">
        <f>SUM(K14:K21)</f>
        <v>24868</v>
      </c>
      <c r="L13" s="16">
        <f>SUM(L14:L21)</f>
        <v>25059</v>
      </c>
    </row>
    <row r="14" spans="1:12" ht="25.5" customHeight="1">
      <c r="A14" s="2"/>
      <c r="B14" s="7"/>
      <c r="C14" s="41" t="s">
        <v>7</v>
      </c>
      <c r="D14" s="42"/>
      <c r="E14" s="43"/>
      <c r="F14" s="12">
        <v>313</v>
      </c>
      <c r="G14" s="16">
        <v>453</v>
      </c>
      <c r="H14" s="16">
        <v>528</v>
      </c>
      <c r="I14" s="16">
        <v>546</v>
      </c>
      <c r="J14" s="16">
        <v>500</v>
      </c>
      <c r="K14" s="13">
        <v>486</v>
      </c>
      <c r="L14" s="13">
        <v>462</v>
      </c>
    </row>
    <row r="15" spans="1:12" ht="25.5" customHeight="1">
      <c r="A15" s="2"/>
      <c r="B15" s="7"/>
      <c r="C15" s="20"/>
      <c r="D15" s="21" t="s">
        <v>9</v>
      </c>
      <c r="E15" s="22"/>
      <c r="F15" s="12">
        <v>3065</v>
      </c>
      <c r="G15" s="16">
        <v>3008</v>
      </c>
      <c r="H15" s="16">
        <v>3288</v>
      </c>
      <c r="I15" s="16">
        <v>3277</v>
      </c>
      <c r="J15" s="16">
        <v>3285</v>
      </c>
      <c r="K15" s="13">
        <v>2989</v>
      </c>
      <c r="L15" s="13">
        <v>3161</v>
      </c>
    </row>
    <row r="16" spans="1:12" ht="25.5" customHeight="1">
      <c r="A16" s="2"/>
      <c r="B16" s="7"/>
      <c r="C16" s="20"/>
      <c r="D16" s="21" t="s">
        <v>10</v>
      </c>
      <c r="E16" s="22"/>
      <c r="F16" s="12">
        <v>304</v>
      </c>
      <c r="G16" s="16">
        <v>447</v>
      </c>
      <c r="H16" s="16">
        <v>486</v>
      </c>
      <c r="I16" s="16">
        <v>455</v>
      </c>
      <c r="J16" s="16">
        <v>469</v>
      </c>
      <c r="K16" s="13">
        <v>514</v>
      </c>
      <c r="L16" s="13">
        <v>605</v>
      </c>
    </row>
    <row r="17" spans="1:12" ht="25.5" customHeight="1">
      <c r="A17" s="2"/>
      <c r="B17" s="7"/>
      <c r="C17" s="20"/>
      <c r="D17" s="21" t="s">
        <v>13</v>
      </c>
      <c r="E17" s="22"/>
      <c r="F17" s="12">
        <v>5357</v>
      </c>
      <c r="G17" s="16">
        <v>8113</v>
      </c>
      <c r="H17" s="16">
        <v>8428</v>
      </c>
      <c r="I17" s="16">
        <v>7853</v>
      </c>
      <c r="J17" s="16">
        <v>7857</v>
      </c>
      <c r="K17" s="13">
        <v>7947</v>
      </c>
      <c r="L17" s="13">
        <v>7868</v>
      </c>
    </row>
    <row r="18" spans="1:12" ht="25.5" customHeight="1">
      <c r="A18" s="2"/>
      <c r="B18" s="7"/>
      <c r="C18" s="20"/>
      <c r="D18" s="21" t="s">
        <v>8</v>
      </c>
      <c r="E18" s="22"/>
      <c r="F18" s="12">
        <v>2180</v>
      </c>
      <c r="G18" s="16">
        <v>3329</v>
      </c>
      <c r="H18" s="16">
        <v>3082</v>
      </c>
      <c r="I18" s="16">
        <v>2830</v>
      </c>
      <c r="J18" s="16">
        <v>2659</v>
      </c>
      <c r="K18" s="13">
        <v>2516</v>
      </c>
      <c r="L18" s="13">
        <v>2390</v>
      </c>
    </row>
    <row r="19" spans="1:12" ht="25.5" customHeight="1">
      <c r="A19" s="2"/>
      <c r="B19" s="7"/>
      <c r="C19" s="20"/>
      <c r="D19" s="21" t="s">
        <v>11</v>
      </c>
      <c r="E19" s="22"/>
      <c r="F19" s="12">
        <v>3230</v>
      </c>
      <c r="G19" s="16">
        <v>4052</v>
      </c>
      <c r="H19" s="16">
        <v>4613</v>
      </c>
      <c r="I19" s="16">
        <v>5075</v>
      </c>
      <c r="J19" s="16">
        <v>5415</v>
      </c>
      <c r="K19" s="13">
        <v>5609</v>
      </c>
      <c r="L19" s="13">
        <v>5654</v>
      </c>
    </row>
    <row r="20" spans="1:12" ht="25.5" customHeight="1">
      <c r="A20" s="2"/>
      <c r="B20" s="7"/>
      <c r="C20" s="20"/>
      <c r="D20" s="34" t="s">
        <v>22</v>
      </c>
      <c r="E20" s="22"/>
      <c r="F20" s="12">
        <v>2978</v>
      </c>
      <c r="G20" s="16">
        <v>3266</v>
      </c>
      <c r="H20" s="16">
        <v>3607</v>
      </c>
      <c r="I20" s="16">
        <v>3765</v>
      </c>
      <c r="J20" s="16">
        <v>3955</v>
      </c>
      <c r="K20" s="13">
        <v>4012</v>
      </c>
      <c r="L20" s="13">
        <v>4117</v>
      </c>
    </row>
    <row r="21" spans="1:12" ht="25.5" customHeight="1">
      <c r="A21" s="26"/>
      <c r="B21" s="27"/>
      <c r="C21" s="20"/>
      <c r="D21" s="34" t="s">
        <v>23</v>
      </c>
      <c r="E21" s="22"/>
      <c r="F21" s="12">
        <v>497</v>
      </c>
      <c r="G21" s="16">
        <v>794</v>
      </c>
      <c r="H21" s="16">
        <v>854</v>
      </c>
      <c r="I21" s="16">
        <v>912</v>
      </c>
      <c r="J21" s="16">
        <v>872</v>
      </c>
      <c r="K21" s="13">
        <v>795</v>
      </c>
      <c r="L21" s="13">
        <v>802</v>
      </c>
    </row>
    <row r="22" spans="1:12" ht="25.5" customHeight="1">
      <c r="A22" s="36" t="s">
        <v>34</v>
      </c>
      <c r="B22" s="36"/>
      <c r="C22" s="36"/>
      <c r="D22" s="36"/>
      <c r="E22" s="37"/>
      <c r="F22" s="12">
        <f>F13+F9+F5</f>
        <v>38073</v>
      </c>
      <c r="G22" s="16">
        <f>G13+G9+G5</f>
        <v>43034</v>
      </c>
      <c r="H22" s="16">
        <f>H13+H9+H5</f>
        <v>43190</v>
      </c>
      <c r="I22" s="16">
        <f>I13+I9+I5</f>
        <v>44126</v>
      </c>
      <c r="J22" s="16">
        <v>44495</v>
      </c>
      <c r="K22" s="16">
        <v>43413</v>
      </c>
      <c r="L22" s="16">
        <f>L13+L9+L5</f>
        <v>43636</v>
      </c>
    </row>
    <row r="23" spans="1:12" ht="25.5" customHeight="1">
      <c r="A23" s="44" t="s">
        <v>21</v>
      </c>
      <c r="B23" s="45"/>
      <c r="C23" s="45"/>
      <c r="D23" s="45"/>
      <c r="E23" s="46"/>
      <c r="F23" s="12">
        <v>237</v>
      </c>
      <c r="G23" s="16">
        <v>249</v>
      </c>
      <c r="H23" s="16">
        <v>264</v>
      </c>
      <c r="I23" s="16">
        <v>252</v>
      </c>
      <c r="J23" s="16">
        <v>259</v>
      </c>
      <c r="K23" s="13">
        <v>270</v>
      </c>
      <c r="L23" s="13">
        <v>282</v>
      </c>
    </row>
    <row r="24" spans="1:12" ht="25.5" customHeight="1">
      <c r="A24" s="35" t="s">
        <v>19</v>
      </c>
      <c r="B24" s="36"/>
      <c r="C24" s="36"/>
      <c r="D24" s="36"/>
      <c r="E24" s="37"/>
      <c r="F24" s="12">
        <v>186</v>
      </c>
      <c r="G24" s="16">
        <v>164</v>
      </c>
      <c r="H24" s="16">
        <v>264</v>
      </c>
      <c r="I24" s="16">
        <v>290</v>
      </c>
      <c r="J24" s="16">
        <v>289</v>
      </c>
      <c r="K24" s="13">
        <v>282</v>
      </c>
      <c r="L24" s="13">
        <v>281</v>
      </c>
    </row>
    <row r="25" spans="1:12" ht="25.5" customHeight="1">
      <c r="A25" s="36" t="s">
        <v>33</v>
      </c>
      <c r="B25" s="36"/>
      <c r="C25" s="36"/>
      <c r="D25" s="36"/>
      <c r="E25" s="37"/>
      <c r="F25" s="17">
        <v>696</v>
      </c>
      <c r="G25" s="18">
        <v>1275</v>
      </c>
      <c r="H25" s="18">
        <v>1247</v>
      </c>
      <c r="I25" s="18">
        <v>1144</v>
      </c>
      <c r="J25" s="18">
        <v>1069</v>
      </c>
      <c r="K25" s="18">
        <v>1073</v>
      </c>
      <c r="L25" s="18">
        <v>1321</v>
      </c>
    </row>
    <row r="26" spans="1:12" ht="25.5" customHeight="1">
      <c r="A26" s="33" t="s">
        <v>25</v>
      </c>
      <c r="L26" s="4" t="s">
        <v>12</v>
      </c>
    </row>
    <row r="27" ht="25.5" customHeight="1"/>
    <row r="28" ht="27" customHeight="1"/>
    <row r="29" ht="27" customHeight="1"/>
    <row r="30" ht="27" customHeight="1"/>
    <row r="31" ht="27" customHeight="1"/>
  </sheetData>
  <mergeCells count="6">
    <mergeCell ref="A24:E24"/>
    <mergeCell ref="A25:E25"/>
    <mergeCell ref="A3:E3"/>
    <mergeCell ref="C14:E14"/>
    <mergeCell ref="A22:E22"/>
    <mergeCell ref="A23:E23"/>
  </mergeCells>
  <printOptions horizontalCentered="1"/>
  <pageMargins left="0.984251968503937" right="0.984251968503937" top="0.984251968503937" bottom="0.984251968503937" header="0.5118110236220472" footer="0.5118110236220472"/>
  <pageSetup orientation="portrait" paperSize="9" r:id="rId1"/>
  <headerFooter alignWithMargins="0">
    <oddFooter>&amp;C- 161 -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企画財政課</dc:creator>
  <cp:keywords/>
  <dc:description/>
  <cp:lastModifiedBy> </cp:lastModifiedBy>
  <cp:lastPrinted>2004-03-29T00:40:12Z</cp:lastPrinted>
  <dcterms:modified xsi:type="dcterms:W3CDTF">2004-04-30T06:57:36Z</dcterms:modified>
  <cp:category/>
  <cp:version/>
  <cp:contentType/>
  <cp:contentStatus/>
</cp:coreProperties>
</file>